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876" firstSheet="1" activeTab="9"/>
  </bookViews>
  <sheets>
    <sheet name="Master" sheetId="1" r:id="rId1"/>
    <sheet name="T-1" sheetId="2" r:id="rId2"/>
    <sheet name="T-2" sheetId="3" r:id="rId3"/>
    <sheet name="T-3" sheetId="4" r:id="rId4"/>
    <sheet name="T-4" sheetId="5" r:id="rId5"/>
    <sheet name="T-5" sheetId="6" r:id="rId6"/>
    <sheet name="T-6" sheetId="7" r:id="rId7"/>
    <sheet name="T-7" sheetId="8" r:id="rId8"/>
    <sheet name="T-8" sheetId="9" r:id="rId9"/>
    <sheet name="T-9" sheetId="10" r:id="rId10"/>
    <sheet name="T-10" sheetId="11" r:id="rId11"/>
    <sheet name="T-11" sheetId="12" r:id="rId12"/>
    <sheet name="T-12" sheetId="13" r:id="rId13"/>
    <sheet name="T-13" sheetId="14" r:id="rId14"/>
    <sheet name="T-14" sheetId="15" r:id="rId15"/>
    <sheet name="T-15" sheetId="16" r:id="rId16"/>
    <sheet name="Summary" sheetId="17" r:id="rId17"/>
    <sheet name="Shooter" sheetId="18" r:id="rId18"/>
  </sheets>
  <definedNames>
    <definedName name="_xlnm.Print_Area" localSheetId="17">'Shooter'!$A$1:$Q$76</definedName>
  </definedNames>
  <calcPr fullCalcOnLoad="1"/>
</workbook>
</file>

<file path=xl/sharedStrings.xml><?xml version="1.0" encoding="utf-8"?>
<sst xmlns="http://schemas.openxmlformats.org/spreadsheetml/2006/main" count="276" uniqueCount="74">
  <si>
    <t>NAME</t>
  </si>
  <si>
    <t>AGG</t>
  </si>
  <si>
    <t>NO.</t>
  </si>
  <si>
    <r>
      <t xml:space="preserve">25 YD
</t>
    </r>
    <r>
      <rPr>
        <b/>
        <sz val="8"/>
        <rFont val="Arial"/>
        <family val="2"/>
      </rPr>
      <t>LARGE BULL</t>
    </r>
  </si>
  <si>
    <r>
      <t xml:space="preserve">50 YD
</t>
    </r>
    <r>
      <rPr>
        <b/>
        <sz val="8"/>
        <rFont val="Arial"/>
        <family val="2"/>
      </rPr>
      <t>SMALL BULL</t>
    </r>
  </si>
  <si>
    <r>
      <t xml:space="preserve">50 YD
</t>
    </r>
    <r>
      <rPr>
        <b/>
        <sz val="8"/>
        <rFont val="Arial"/>
        <family val="2"/>
      </rPr>
      <t>LARGE BULL</t>
    </r>
  </si>
  <si>
    <r>
      <t xml:space="preserve">25 YD
</t>
    </r>
    <r>
      <rPr>
        <b/>
        <sz val="8"/>
        <rFont val="Arial"/>
        <family val="2"/>
      </rPr>
      <t>SMALL BULL</t>
    </r>
  </si>
  <si>
    <t>X's</t>
  </si>
  <si>
    <t>No.</t>
  </si>
  <si>
    <t>Team</t>
  </si>
  <si>
    <t>25 yd
Small</t>
  </si>
  <si>
    <t>25 yd
Large</t>
  </si>
  <si>
    <t>50 yd
Small</t>
  </si>
  <si>
    <t>50 yd
Large</t>
  </si>
  <si>
    <t>ALMOST FLINTLOCKS</t>
  </si>
  <si>
    <t>WES SARGENT</t>
  </si>
  <si>
    <t>JIMMY SMITH</t>
  </si>
  <si>
    <t>CHARLES BURTON</t>
  </si>
  <si>
    <t>RANDY WALTZ</t>
  </si>
  <si>
    <t>HAROLD WAGONEER</t>
  </si>
  <si>
    <t>MOREHEAD - 2</t>
  </si>
  <si>
    <t>ANDY THOMPSON</t>
  </si>
  <si>
    <t>MARK DAVIS</t>
  </si>
  <si>
    <t>TAYLOR DAVIS</t>
  </si>
  <si>
    <t>JAMES CARTER</t>
  </si>
  <si>
    <t>MOREHEAD - 3</t>
  </si>
  <si>
    <t>DENNIS HUMAN</t>
  </si>
  <si>
    <t>JEFF FURNISH</t>
  </si>
  <si>
    <t>KIM BURTON</t>
  </si>
  <si>
    <t>SALT RIVER</t>
  </si>
  <si>
    <t>CARL KING</t>
  </si>
  <si>
    <t>NATHAN KING</t>
  </si>
  <si>
    <t>BILL McGINNIS</t>
  </si>
  <si>
    <t>STEVE CASE</t>
  </si>
  <si>
    <t>TOMMY BARNETT</t>
  </si>
  <si>
    <t>MAGOFFIN - 1</t>
  </si>
  <si>
    <t>MAGOFFIN - 2</t>
  </si>
  <si>
    <t>MAGOFFIN - 3</t>
  </si>
  <si>
    <t>BRYAN STATION - 2</t>
  </si>
  <si>
    <t>BRYAN STATION - 1</t>
  </si>
  <si>
    <t xml:space="preserve">C.W. KNIVES </t>
  </si>
  <si>
    <t>JIM SCHAFER</t>
  </si>
  <si>
    <t>SCOTT SCHAFER</t>
  </si>
  <si>
    <t>CW KNIFEMAN</t>
  </si>
  <si>
    <t>SCOTT MUSICK</t>
  </si>
  <si>
    <t>THE DULLEST BLADES ON THE RANGE</t>
  </si>
  <si>
    <t>RANDY BRADLEY</t>
  </si>
  <si>
    <t>DAVE SCHNITTER</t>
  </si>
  <si>
    <t>HAROLD MOORE</t>
  </si>
  <si>
    <t>JEANETTE HILLARD</t>
  </si>
  <si>
    <t>TOM HARIDGREE</t>
  </si>
  <si>
    <t>GLEN TEATER</t>
  </si>
  <si>
    <t>HARRISON McMILLEN</t>
  </si>
  <si>
    <t>MARVIN INMAN</t>
  </si>
  <si>
    <t>JOHN RULAND</t>
  </si>
  <si>
    <t>STEVE MINTON</t>
  </si>
  <si>
    <t>JOSCH MINTON</t>
  </si>
  <si>
    <t>TIM CAUDILL</t>
  </si>
  <si>
    <t>TIM FOSTER</t>
  </si>
  <si>
    <t>KEITH VANCE</t>
  </si>
  <si>
    <t>REESE FOSTER</t>
  </si>
  <si>
    <t>RANDALL CANTRELL</t>
  </si>
  <si>
    <t>DANNY UPDIKE</t>
  </si>
  <si>
    <t>RICKY PRATER</t>
  </si>
  <si>
    <t>KELLY MORGAN</t>
  </si>
  <si>
    <t>DJ LEMASTER</t>
  </si>
  <si>
    <t>BOB KELLY</t>
  </si>
  <si>
    <t>OSSIE PRATER</t>
  </si>
  <si>
    <t>AB CONLEY</t>
  </si>
  <si>
    <t>JOHN CULBERSON</t>
  </si>
  <si>
    <t>DAVE ROBINSON</t>
  </si>
  <si>
    <t>STEWART</t>
  </si>
  <si>
    <t>ALAN WOSTE</t>
  </si>
  <si>
    <t>A.B. QUIT SHOOTING TO WORK ON MY PISTOLS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</si>
</sst>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sz val="28"/>
      <name val="Arial"/>
      <family val="2"/>
    </font>
    <font>
      <sz val="36"/>
      <name val="Arial"/>
      <family val="2"/>
    </font>
    <font>
      <b/>
      <sz val="11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ck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thick"/>
    </border>
    <border>
      <left style="thick"/>
      <right style="thin"/>
      <top style="medium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medium"/>
      <right style="thin"/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1" fillId="0" borderId="17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center"/>
    </xf>
    <xf numFmtId="0" fontId="1" fillId="0" borderId="18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/>
    </xf>
    <xf numFmtId="0" fontId="1" fillId="0" borderId="2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30" xfId="0" applyFont="1" applyBorder="1" applyAlignment="1">
      <alignment horizontal="right" vertic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2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1" fillId="0" borderId="3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914400</xdr:colOff>
      <xdr:row>0</xdr:row>
      <xdr:rowOff>38100</xdr:rowOff>
    </xdr:from>
    <xdr:to>
      <xdr:col>2</xdr:col>
      <xdr:colOff>104775</xdr:colOff>
      <xdr:row>0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38100"/>
          <a:ext cx="571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638175</xdr:colOff>
      <xdr:row>0</xdr:row>
      <xdr:rowOff>57150</xdr:rowOff>
    </xdr:from>
    <xdr:to>
      <xdr:col>13</xdr:col>
      <xdr:colOff>47625</xdr:colOff>
      <xdr:row>0</xdr:row>
      <xdr:rowOff>600075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57150"/>
          <a:ext cx="571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zoomScaleSheetLayoutView="100" workbookViewId="0" topLeftCell="A1">
      <selection activeCell="L3" sqref="L3"/>
    </sheetView>
  </sheetViews>
  <sheetFormatPr defaultColWidth="9.140625" defaultRowHeight="12.75"/>
  <cols>
    <col min="1" max="1" width="4.8515625" style="0" customWidth="1"/>
    <col min="2" max="2" width="20.7109375" style="0" customWidth="1"/>
    <col min="3" max="3" width="12.7109375" style="0" customWidth="1"/>
    <col min="4" max="4" width="4.7109375" style="0" customWidth="1"/>
    <col min="5" max="5" width="3.7109375" style="0" customWidth="1"/>
    <col min="6" max="6" width="12.7109375" style="0" customWidth="1"/>
    <col min="7" max="7" width="4.7109375" style="0" customWidth="1"/>
    <col min="8" max="8" width="3.7109375" style="0" customWidth="1"/>
    <col min="9" max="9" width="12.7109375" style="0" customWidth="1"/>
    <col min="10" max="10" width="4.7109375" style="0" customWidth="1"/>
    <col min="11" max="11" width="3.7109375" style="0" customWidth="1"/>
    <col min="12" max="12" width="12.7109375" style="0" customWidth="1"/>
    <col min="13" max="13" width="4.7109375" style="0" customWidth="1"/>
    <col min="14" max="14" width="3.7109375" style="0" customWidth="1"/>
    <col min="15" max="15" width="12.7109375" style="0" customWidth="1"/>
    <col min="16" max="16" width="4.7109375" style="0" customWidth="1"/>
    <col min="17" max="17" width="3.7109375" style="0" customWidth="1"/>
  </cols>
  <sheetData>
    <row r="1" spans="1:17" ht="48" customHeight="1">
      <c r="A1" s="70">
        <f>$B$9</f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ht="13.5" thickBot="1"/>
    <row r="3" spans="1:17" ht="37.5" customHeight="1" thickBot="1" thickTop="1">
      <c r="A3" s="4" t="s">
        <v>2</v>
      </c>
      <c r="B3" s="5" t="s">
        <v>0</v>
      </c>
      <c r="C3" s="6" t="s">
        <v>3</v>
      </c>
      <c r="D3" s="8" t="s">
        <v>7</v>
      </c>
      <c r="E3" s="25"/>
      <c r="F3" s="6" t="s">
        <v>6</v>
      </c>
      <c r="G3" s="8" t="s">
        <v>7</v>
      </c>
      <c r="H3" s="7"/>
      <c r="I3" s="6" t="s">
        <v>5</v>
      </c>
      <c r="J3" s="8" t="s">
        <v>7</v>
      </c>
      <c r="K3" s="7"/>
      <c r="L3" s="6" t="s">
        <v>4</v>
      </c>
      <c r="M3" s="8" t="s">
        <v>7</v>
      </c>
      <c r="N3" s="7"/>
      <c r="O3" s="5" t="s">
        <v>1</v>
      </c>
      <c r="P3" s="8" t="s">
        <v>7</v>
      </c>
      <c r="Q3" s="26"/>
    </row>
    <row r="4" spans="1:17" ht="30" customHeight="1" thickBot="1">
      <c r="A4" s="2">
        <v>1</v>
      </c>
      <c r="B4" s="9"/>
      <c r="C4" s="13"/>
      <c r="D4" s="17"/>
      <c r="E4" s="18">
        <f aca="true" t="shared" si="0" ref="E4:E9">IF(D4&gt;0.5,"X","")</f>
      </c>
      <c r="F4" s="13"/>
      <c r="G4" s="17"/>
      <c r="H4" s="18">
        <f aca="true" t="shared" si="1" ref="H4:H9">IF(G4&gt;0.5,"X","")</f>
      </c>
      <c r="I4" s="13"/>
      <c r="J4" s="17"/>
      <c r="K4" s="18">
        <f aca="true" t="shared" si="2" ref="K4:K9">IF(J4&gt;0.5,"X","")</f>
      </c>
      <c r="L4" s="13"/>
      <c r="M4" s="17"/>
      <c r="N4" s="18">
        <f aca="true" t="shared" si="3" ref="N4:N9">IF(M4&gt;0.5,"X","")</f>
      </c>
      <c r="O4" s="13">
        <f aca="true" t="shared" si="4" ref="O4:P8">SUM(C4+F4+I4+L4)</f>
        <v>0</v>
      </c>
      <c r="P4" s="17">
        <f t="shared" si="4"/>
        <v>0</v>
      </c>
      <c r="Q4" s="27">
        <f aca="true" t="shared" si="5" ref="Q4:Q9">IF(P4&gt;0.5,"X","")</f>
      </c>
    </row>
    <row r="5" spans="1:17" ht="30" customHeight="1" thickBot="1">
      <c r="A5" s="1">
        <v>2</v>
      </c>
      <c r="B5" s="10"/>
      <c r="C5" s="14"/>
      <c r="D5" s="19"/>
      <c r="E5" s="20">
        <f t="shared" si="0"/>
      </c>
      <c r="F5" s="14"/>
      <c r="G5" s="19"/>
      <c r="H5" s="20">
        <f t="shared" si="1"/>
      </c>
      <c r="I5" s="14"/>
      <c r="J5" s="19"/>
      <c r="K5" s="20">
        <f t="shared" si="2"/>
      </c>
      <c r="L5" s="14"/>
      <c r="M5" s="19"/>
      <c r="N5" s="20">
        <f t="shared" si="3"/>
      </c>
      <c r="O5" s="13">
        <f t="shared" si="4"/>
        <v>0</v>
      </c>
      <c r="P5" s="17">
        <f t="shared" si="4"/>
        <v>0</v>
      </c>
      <c r="Q5" s="28">
        <f t="shared" si="5"/>
      </c>
    </row>
    <row r="6" spans="1:17" ht="30" customHeight="1" thickBot="1">
      <c r="A6" s="1">
        <v>3</v>
      </c>
      <c r="B6" s="10"/>
      <c r="C6" s="14"/>
      <c r="D6" s="19"/>
      <c r="E6" s="20">
        <f t="shared" si="0"/>
      </c>
      <c r="F6" s="14"/>
      <c r="G6" s="19"/>
      <c r="H6" s="20">
        <f t="shared" si="1"/>
      </c>
      <c r="I6" s="14"/>
      <c r="J6" s="19"/>
      <c r="K6" s="20">
        <f t="shared" si="2"/>
      </c>
      <c r="L6" s="14"/>
      <c r="M6" s="19"/>
      <c r="N6" s="20">
        <f t="shared" si="3"/>
      </c>
      <c r="O6" s="13">
        <f t="shared" si="4"/>
        <v>0</v>
      </c>
      <c r="P6" s="17">
        <f t="shared" si="4"/>
        <v>0</v>
      </c>
      <c r="Q6" s="28">
        <f t="shared" si="5"/>
      </c>
    </row>
    <row r="7" spans="1:17" ht="30" customHeight="1" thickBot="1">
      <c r="A7" s="1">
        <v>4</v>
      </c>
      <c r="B7" s="10"/>
      <c r="C7" s="14"/>
      <c r="D7" s="19"/>
      <c r="E7" s="20">
        <f t="shared" si="0"/>
      </c>
      <c r="F7" s="14"/>
      <c r="G7" s="19"/>
      <c r="H7" s="20">
        <f t="shared" si="1"/>
      </c>
      <c r="I7" s="14"/>
      <c r="J7" s="19"/>
      <c r="K7" s="20">
        <f t="shared" si="2"/>
      </c>
      <c r="L7" s="14"/>
      <c r="M7" s="19"/>
      <c r="N7" s="20">
        <f t="shared" si="3"/>
      </c>
      <c r="O7" s="13">
        <f t="shared" si="4"/>
        <v>0</v>
      </c>
      <c r="P7" s="17">
        <f t="shared" si="4"/>
        <v>0</v>
      </c>
      <c r="Q7" s="28">
        <f t="shared" si="5"/>
      </c>
    </row>
    <row r="8" spans="1:17" ht="30" customHeight="1" thickBot="1">
      <c r="A8" s="3">
        <v>5</v>
      </c>
      <c r="B8" s="11"/>
      <c r="C8" s="15"/>
      <c r="D8" s="21"/>
      <c r="E8" s="22">
        <f t="shared" si="0"/>
      </c>
      <c r="F8" s="15"/>
      <c r="G8" s="21"/>
      <c r="H8" s="22">
        <f t="shared" si="1"/>
      </c>
      <c r="I8" s="15"/>
      <c r="J8" s="21"/>
      <c r="K8" s="22">
        <f t="shared" si="2"/>
      </c>
      <c r="L8" s="15"/>
      <c r="M8" s="21"/>
      <c r="N8" s="22">
        <f t="shared" si="3"/>
      </c>
      <c r="O8" s="13">
        <f t="shared" si="4"/>
        <v>0</v>
      </c>
      <c r="P8" s="17">
        <f t="shared" si="4"/>
        <v>0</v>
      </c>
      <c r="Q8" s="29">
        <f t="shared" si="5"/>
      </c>
    </row>
    <row r="9" spans="1:17" ht="30" customHeight="1" thickBot="1">
      <c r="A9" s="31"/>
      <c r="B9" s="12">
        <v>0</v>
      </c>
      <c r="C9" s="16">
        <f>SUM(C4:C8)</f>
        <v>0</v>
      </c>
      <c r="D9" s="23">
        <f>SUM(D4:D8)</f>
        <v>0</v>
      </c>
      <c r="E9" s="24">
        <f t="shared" si="0"/>
      </c>
      <c r="F9" s="16">
        <f>SUM(F4:F8)</f>
        <v>0</v>
      </c>
      <c r="G9" s="23">
        <f>SUM(G4:G8)</f>
        <v>0</v>
      </c>
      <c r="H9" s="24">
        <f t="shared" si="1"/>
      </c>
      <c r="I9" s="16">
        <f>SUM(I4:I8)</f>
        <v>0</v>
      </c>
      <c r="J9" s="23">
        <f>SUM(J4:J8)</f>
        <v>0</v>
      </c>
      <c r="K9" s="24">
        <f t="shared" si="2"/>
      </c>
      <c r="L9" s="16">
        <f>SUM(L4:L8)</f>
        <v>0</v>
      </c>
      <c r="M9" s="23">
        <f>SUM(M4:M8)</f>
        <v>0</v>
      </c>
      <c r="N9" s="24">
        <f t="shared" si="3"/>
      </c>
      <c r="O9" s="16">
        <f>SUM(O4:O8)</f>
        <v>0</v>
      </c>
      <c r="P9" s="23">
        <f>SUM(P4:P8)</f>
        <v>0</v>
      </c>
      <c r="Q9" s="30">
        <f t="shared" si="5"/>
      </c>
    </row>
    <row r="10" ht="13.5" thickTop="1"/>
    <row r="12" spans="1:17" ht="50.25" customHeight="1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</row>
  </sheetData>
  <mergeCells count="2">
    <mergeCell ref="A12:Q12"/>
    <mergeCell ref="A1:Q1"/>
  </mergeCells>
  <dataValidations count="2">
    <dataValidation type="whole" allowBlank="1" showErrorMessage="1" errorTitle="INVALID SCORE" error="50 is the maximum points possible" sqref="C4:C8 F4:F8 I4:I8 L4:L8">
      <formula1>0</formula1>
      <formula2>50</formula2>
    </dataValidation>
    <dataValidation type="whole" allowBlank="1" showErrorMessage="1" errorTitle="NOBODY SHOOTS THAT GOOD" error="Only 5 shots per target, so no more than 5 X's possible.  If no X's shot, please leave blank." sqref="D4:D8 G4:G8 J4:J8 M4:M8">
      <formula1>1</formula1>
      <formula2>5</formula2>
    </dataValidation>
  </dataValidations>
  <printOptions horizontalCentered="1" verticalCentered="1"/>
  <pageMargins left="0.25" right="0.25" top="1" bottom="1" header="0.5" footer="0.5"/>
  <pageSetup horizontalDpi="600" verticalDpi="600" orientation="landscape" r:id="rId1"/>
  <headerFooter alignWithMargins="0">
    <oddHeader>&amp;C&amp;"EuroRoman,Bold"&amp;48KENTUCKY CUP MATCH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12"/>
  <sheetViews>
    <sheetView tabSelected="1" view="pageBreakPreview" zoomScaleSheetLayoutView="100" workbookViewId="0" topLeftCell="A1">
      <selection activeCell="A4" sqref="A4:Q8"/>
    </sheetView>
  </sheetViews>
  <sheetFormatPr defaultColWidth="9.140625" defaultRowHeight="12.75"/>
  <cols>
    <col min="1" max="1" width="4.8515625" style="0" customWidth="1"/>
    <col min="2" max="2" width="20.7109375" style="0" customWidth="1"/>
    <col min="3" max="3" width="12.7109375" style="0" customWidth="1"/>
    <col min="4" max="4" width="4.7109375" style="0" customWidth="1"/>
    <col min="5" max="5" width="3.7109375" style="0" customWidth="1"/>
    <col min="6" max="6" width="12.7109375" style="0" customWidth="1"/>
    <col min="7" max="7" width="4.7109375" style="0" customWidth="1"/>
    <col min="8" max="8" width="3.7109375" style="0" customWidth="1"/>
    <col min="9" max="9" width="12.7109375" style="0" customWidth="1"/>
    <col min="10" max="10" width="4.7109375" style="0" customWidth="1"/>
    <col min="11" max="11" width="3.7109375" style="0" customWidth="1"/>
    <col min="12" max="12" width="12.7109375" style="0" customWidth="1"/>
    <col min="13" max="13" width="4.7109375" style="0" customWidth="1"/>
    <col min="14" max="14" width="3.7109375" style="0" customWidth="1"/>
    <col min="15" max="15" width="12.7109375" style="0" customWidth="1"/>
    <col min="16" max="16" width="4.7109375" style="0" customWidth="1"/>
    <col min="17" max="17" width="3.7109375" style="0" customWidth="1"/>
  </cols>
  <sheetData>
    <row r="1" spans="1:17" ht="48" customHeight="1">
      <c r="A1" s="70" t="s">
        <v>38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ht="13.5" thickBot="1"/>
    <row r="3" spans="1:17" ht="37.5" customHeight="1" thickBot="1" thickTop="1">
      <c r="A3" s="4" t="s">
        <v>2</v>
      </c>
      <c r="B3" s="5" t="s">
        <v>0</v>
      </c>
      <c r="C3" s="6" t="s">
        <v>3</v>
      </c>
      <c r="D3" s="8" t="s">
        <v>7</v>
      </c>
      <c r="E3" s="25"/>
      <c r="F3" s="6" t="s">
        <v>6</v>
      </c>
      <c r="G3" s="8" t="s">
        <v>7</v>
      </c>
      <c r="H3" s="7"/>
      <c r="I3" s="6" t="s">
        <v>5</v>
      </c>
      <c r="J3" s="8" t="s">
        <v>7</v>
      </c>
      <c r="K3" s="7"/>
      <c r="L3" s="6" t="s">
        <v>4</v>
      </c>
      <c r="M3" s="8" t="s">
        <v>7</v>
      </c>
      <c r="N3" s="7"/>
      <c r="O3" s="5" t="s">
        <v>1</v>
      </c>
      <c r="P3" s="8" t="s">
        <v>7</v>
      </c>
      <c r="Q3" s="26"/>
    </row>
    <row r="4" spans="1:17" ht="30" customHeight="1" thickBot="1">
      <c r="A4" s="2">
        <v>4</v>
      </c>
      <c r="B4" s="9" t="s">
        <v>55</v>
      </c>
      <c r="C4" s="13">
        <v>46</v>
      </c>
      <c r="D4" s="17">
        <v>1</v>
      </c>
      <c r="E4" s="18" t="str">
        <f>IF(D4&gt;0.5,"X","")</f>
        <v>X</v>
      </c>
      <c r="F4" s="13">
        <v>45</v>
      </c>
      <c r="G4" s="17"/>
      <c r="H4" s="18">
        <f>IF(G4&gt;0.5,"X","")</f>
      </c>
      <c r="I4" s="13">
        <v>37</v>
      </c>
      <c r="J4" s="17"/>
      <c r="K4" s="18">
        <f>IF(J4&gt;0.5,"X","")</f>
      </c>
      <c r="L4" s="13">
        <v>27</v>
      </c>
      <c r="M4" s="17"/>
      <c r="N4" s="18">
        <f>IF(M4&gt;0.5,"X","")</f>
      </c>
      <c r="O4" s="13">
        <f>SUM(C4+F4+I4+L4)</f>
        <v>155</v>
      </c>
      <c r="P4" s="17">
        <f>SUM(D4+G4+J4+M4)</f>
        <v>1</v>
      </c>
      <c r="Q4" s="27" t="str">
        <f>IF(P4&gt;0.5,"X","")</f>
        <v>X</v>
      </c>
    </row>
    <row r="5" spans="1:17" ht="30" customHeight="1" thickBot="1">
      <c r="A5" s="1">
        <v>2</v>
      </c>
      <c r="B5" s="10" t="s">
        <v>53</v>
      </c>
      <c r="C5" s="14">
        <v>45</v>
      </c>
      <c r="D5" s="19"/>
      <c r="E5" s="20">
        <f>IF(D5&gt;0.5,"X","")</f>
      </c>
      <c r="F5" s="14">
        <v>42</v>
      </c>
      <c r="G5" s="19">
        <v>1</v>
      </c>
      <c r="H5" s="20" t="str">
        <f>IF(G5&gt;0.5,"X","")</f>
        <v>X</v>
      </c>
      <c r="I5" s="14">
        <v>39</v>
      </c>
      <c r="J5" s="19"/>
      <c r="K5" s="20">
        <f>IF(J5&gt;0.5,"X","")</f>
      </c>
      <c r="L5" s="14">
        <v>26</v>
      </c>
      <c r="M5" s="19"/>
      <c r="N5" s="20">
        <f>IF(M5&gt;0.5,"X","")</f>
      </c>
      <c r="O5" s="13">
        <f>SUM(C5+F5+I5+L5)</f>
        <v>152</v>
      </c>
      <c r="P5" s="17">
        <f>SUM(D5+G5+J5+M5)</f>
        <v>1</v>
      </c>
      <c r="Q5" s="28" t="str">
        <f>IF(P5&gt;0.5,"X","")</f>
        <v>X</v>
      </c>
    </row>
    <row r="6" spans="1:17" ht="30" customHeight="1" thickBot="1">
      <c r="A6" s="1">
        <v>5</v>
      </c>
      <c r="B6" s="10" t="s">
        <v>56</v>
      </c>
      <c r="C6" s="14">
        <v>43</v>
      </c>
      <c r="D6" s="19"/>
      <c r="E6" s="20">
        <f>IF(D6&gt;0.5,"X","")</f>
      </c>
      <c r="F6" s="14">
        <v>43</v>
      </c>
      <c r="G6" s="19">
        <v>1</v>
      </c>
      <c r="H6" s="20" t="str">
        <f>IF(G6&gt;0.5,"X","")</f>
        <v>X</v>
      </c>
      <c r="I6" s="14">
        <v>41</v>
      </c>
      <c r="J6" s="19"/>
      <c r="K6" s="20">
        <f>IF(J6&gt;0.5,"X","")</f>
      </c>
      <c r="L6" s="14">
        <v>22</v>
      </c>
      <c r="M6" s="19"/>
      <c r="N6" s="20">
        <f>IF(M6&gt;0.5,"X","")</f>
      </c>
      <c r="O6" s="13">
        <f>SUM(C6+F6+I6+L6)</f>
        <v>149</v>
      </c>
      <c r="P6" s="17">
        <f>SUM(D6+G6+J6+M6)</f>
        <v>1</v>
      </c>
      <c r="Q6" s="28" t="str">
        <f>IF(P6&gt;0.5,"X","")</f>
        <v>X</v>
      </c>
    </row>
    <row r="7" spans="1:17" ht="30" customHeight="1" thickBot="1">
      <c r="A7" s="1">
        <v>1</v>
      </c>
      <c r="B7" s="66" t="s">
        <v>52</v>
      </c>
      <c r="C7" s="14">
        <v>45</v>
      </c>
      <c r="D7" s="19">
        <v>1</v>
      </c>
      <c r="E7" s="20" t="str">
        <f>IF(D7&gt;0.5,"X","")</f>
        <v>X</v>
      </c>
      <c r="F7" s="14">
        <v>42</v>
      </c>
      <c r="G7" s="19"/>
      <c r="H7" s="20">
        <f>IF(G7&gt;0.5,"X","")</f>
      </c>
      <c r="I7" s="14">
        <v>38</v>
      </c>
      <c r="J7" s="19"/>
      <c r="K7" s="20">
        <f>IF(J7&gt;0.5,"X","")</f>
      </c>
      <c r="L7" s="14">
        <v>19</v>
      </c>
      <c r="M7" s="19"/>
      <c r="N7" s="20">
        <f>IF(M7&gt;0.5,"X","")</f>
      </c>
      <c r="O7" s="13">
        <f>SUM(C7+F7+I7+L7)</f>
        <v>144</v>
      </c>
      <c r="P7" s="17">
        <f>SUM(D7+G7+J7+M7)</f>
        <v>1</v>
      </c>
      <c r="Q7" s="28" t="str">
        <f>IF(P7&gt;0.5,"X","")</f>
        <v>X</v>
      </c>
    </row>
    <row r="8" spans="1:17" ht="30" customHeight="1" thickBot="1">
      <c r="A8" s="3">
        <v>3</v>
      </c>
      <c r="B8" s="11" t="s">
        <v>54</v>
      </c>
      <c r="C8" s="15">
        <v>46</v>
      </c>
      <c r="D8" s="21">
        <v>1</v>
      </c>
      <c r="E8" s="22" t="str">
        <f>IF(D8&gt;0.5,"X","")</f>
        <v>X</v>
      </c>
      <c r="F8" s="15">
        <v>38</v>
      </c>
      <c r="G8" s="21"/>
      <c r="H8" s="22">
        <f>IF(G8&gt;0.5,"X","")</f>
      </c>
      <c r="I8" s="15">
        <v>38</v>
      </c>
      <c r="J8" s="21"/>
      <c r="K8" s="22">
        <f>IF(J8&gt;0.5,"X","")</f>
      </c>
      <c r="L8" s="15">
        <v>18</v>
      </c>
      <c r="M8" s="21"/>
      <c r="N8" s="22">
        <f>IF(M8&gt;0.5,"X","")</f>
      </c>
      <c r="O8" s="13">
        <f>SUM(C8+F8+I8+L8)</f>
        <v>140</v>
      </c>
      <c r="P8" s="17">
        <f>SUM(D8+G8+J8+M8)</f>
        <v>1</v>
      </c>
      <c r="Q8" s="29" t="str">
        <f>IF(P8&gt;0.5,"X","")</f>
        <v>X</v>
      </c>
    </row>
    <row r="9" spans="1:17" ht="30" customHeight="1" thickBot="1">
      <c r="A9" s="31"/>
      <c r="B9" s="12">
        <v>0</v>
      </c>
      <c r="C9" s="16">
        <f>SUM(C4:C8)</f>
        <v>225</v>
      </c>
      <c r="D9" s="23">
        <f>SUM(D4:D8)</f>
        <v>3</v>
      </c>
      <c r="E9" s="24" t="str">
        <f>IF(D9&gt;0.5,"X","")</f>
        <v>X</v>
      </c>
      <c r="F9" s="16">
        <f>SUM(F4:F8)</f>
        <v>210</v>
      </c>
      <c r="G9" s="23">
        <f>SUM(G4:G8)</f>
        <v>2</v>
      </c>
      <c r="H9" s="24" t="str">
        <f>IF(G9&gt;0.5,"X","")</f>
        <v>X</v>
      </c>
      <c r="I9" s="16">
        <f>SUM(I4:I8)</f>
        <v>193</v>
      </c>
      <c r="J9" s="23">
        <f>SUM(J4:J8)</f>
        <v>0</v>
      </c>
      <c r="K9" s="24">
        <f>IF(J9&gt;0.5,"X","")</f>
      </c>
      <c r="L9" s="16">
        <f>SUM(L4:L8)</f>
        <v>112</v>
      </c>
      <c r="M9" s="23">
        <f>SUM(M4:M8)</f>
        <v>0</v>
      </c>
      <c r="N9" s="24">
        <f>IF(M9&gt;0.5,"X","")</f>
      </c>
      <c r="O9" s="16">
        <f>SUM(O4:O8)</f>
        <v>740</v>
      </c>
      <c r="P9" s="23">
        <f>SUM(P4:P8)</f>
        <v>5</v>
      </c>
      <c r="Q9" s="30" t="str">
        <f>IF(P9&gt;0.5,"X","")</f>
        <v>X</v>
      </c>
    </row>
    <row r="10" ht="13.5" thickTop="1"/>
    <row r="12" spans="1:17" ht="50.25" customHeight="1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</row>
  </sheetData>
  <mergeCells count="2">
    <mergeCell ref="A12:Q12"/>
    <mergeCell ref="A1:Q1"/>
  </mergeCells>
  <dataValidations count="2">
    <dataValidation type="whole" allowBlank="1" showErrorMessage="1" errorTitle="INVALID SCORE" error="50 is the maximum points possible" sqref="C4:C8 F4:F8 I4:I8 L4:L8">
      <formula1>0</formula1>
      <formula2>50</formula2>
    </dataValidation>
    <dataValidation type="whole" allowBlank="1" showErrorMessage="1" errorTitle="NOBODY SHOOTS THAT GOOD" error="Only 5 shots per target, so no more than 5 X's possible.  If no X's shot, please leave blank." sqref="D4:D8 G4:G8 J4:J8 M4:M8">
      <formula1>1</formula1>
      <formula2>5</formula2>
    </dataValidation>
  </dataValidations>
  <printOptions horizontalCentered="1" verticalCentered="1"/>
  <pageMargins left="0.25" right="0.25" top="1" bottom="1" header="0.5" footer="0.5"/>
  <pageSetup horizontalDpi="300" verticalDpi="300" orientation="landscape" r:id="rId1"/>
  <headerFooter alignWithMargins="0">
    <oddHeader>&amp;C&amp;"EuroRoman,Bold"&amp;48KENTUCKY CUP MATCH</oddHeader>
    <oddFooter>&amp;C&amp;"Arial,Bold"&amp;36 2006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12"/>
  <sheetViews>
    <sheetView view="pageBreakPreview" zoomScaleSheetLayoutView="100" workbookViewId="0" topLeftCell="A1">
      <selection activeCell="A4" sqref="A4:Q8"/>
    </sheetView>
  </sheetViews>
  <sheetFormatPr defaultColWidth="9.140625" defaultRowHeight="12.75"/>
  <cols>
    <col min="1" max="1" width="4.8515625" style="0" customWidth="1"/>
    <col min="2" max="2" width="20.7109375" style="0" customWidth="1"/>
    <col min="3" max="3" width="12.7109375" style="0" customWidth="1"/>
    <col min="4" max="4" width="4.7109375" style="0" customWidth="1"/>
    <col min="5" max="5" width="3.7109375" style="0" customWidth="1"/>
    <col min="6" max="6" width="12.7109375" style="0" customWidth="1"/>
    <col min="7" max="7" width="4.7109375" style="0" customWidth="1"/>
    <col min="8" max="8" width="3.7109375" style="0" customWidth="1"/>
    <col min="9" max="9" width="12.7109375" style="0" customWidth="1"/>
    <col min="10" max="10" width="4.7109375" style="0" customWidth="1"/>
    <col min="11" max="11" width="3.7109375" style="0" customWidth="1"/>
    <col min="12" max="12" width="12.7109375" style="0" customWidth="1"/>
    <col min="13" max="13" width="4.7109375" style="0" customWidth="1"/>
    <col min="14" max="14" width="3.7109375" style="0" customWidth="1"/>
    <col min="15" max="15" width="12.7109375" style="0" customWidth="1"/>
    <col min="16" max="16" width="4.7109375" style="0" customWidth="1"/>
    <col min="17" max="17" width="3.7109375" style="0" customWidth="1"/>
  </cols>
  <sheetData>
    <row r="1" spans="1:17" ht="48" customHeight="1">
      <c r="A1" s="70" t="s">
        <v>40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ht="13.5" thickBot="1"/>
    <row r="3" spans="1:17" ht="37.5" customHeight="1" thickBot="1" thickTop="1">
      <c r="A3" s="4" t="s">
        <v>2</v>
      </c>
      <c r="B3" s="5" t="s">
        <v>0</v>
      </c>
      <c r="C3" s="6" t="s">
        <v>3</v>
      </c>
      <c r="D3" s="8" t="s">
        <v>7</v>
      </c>
      <c r="E3" s="25"/>
      <c r="F3" s="6" t="s">
        <v>6</v>
      </c>
      <c r="G3" s="8" t="s">
        <v>7</v>
      </c>
      <c r="H3" s="7"/>
      <c r="I3" s="6" t="s">
        <v>5</v>
      </c>
      <c r="J3" s="8" t="s">
        <v>7</v>
      </c>
      <c r="K3" s="7"/>
      <c r="L3" s="6" t="s">
        <v>4</v>
      </c>
      <c r="M3" s="8" t="s">
        <v>7</v>
      </c>
      <c r="N3" s="7"/>
      <c r="O3" s="5" t="s">
        <v>1</v>
      </c>
      <c r="P3" s="8" t="s">
        <v>7</v>
      </c>
      <c r="Q3" s="26"/>
    </row>
    <row r="4" spans="1:17" ht="30" customHeight="1" thickBot="1">
      <c r="A4" s="2">
        <v>2</v>
      </c>
      <c r="B4" s="9" t="s">
        <v>42</v>
      </c>
      <c r="C4" s="13">
        <v>48</v>
      </c>
      <c r="D4" s="17">
        <v>1</v>
      </c>
      <c r="E4" s="18" t="str">
        <f>IF(D4&gt;0.5,"X","")</f>
        <v>X</v>
      </c>
      <c r="F4" s="13">
        <v>48</v>
      </c>
      <c r="G4" s="17"/>
      <c r="H4" s="18">
        <f>IF(G4&gt;0.5,"X","")</f>
      </c>
      <c r="I4" s="13">
        <v>47</v>
      </c>
      <c r="J4" s="17">
        <v>1</v>
      </c>
      <c r="K4" s="18" t="str">
        <f>IF(J4&gt;0.5,"X","")</f>
        <v>X</v>
      </c>
      <c r="L4" s="13">
        <v>43</v>
      </c>
      <c r="M4" s="17"/>
      <c r="N4" s="18">
        <f>IF(M4&gt;0.5,"X","")</f>
      </c>
      <c r="O4" s="13">
        <f>SUM(C4+F4+I4+L4)</f>
        <v>186</v>
      </c>
      <c r="P4" s="17">
        <f>SUM(D4+G4+J4+M4)</f>
        <v>2</v>
      </c>
      <c r="Q4" s="27" t="str">
        <f>IF(P4&gt;0.5,"X","")</f>
        <v>X</v>
      </c>
    </row>
    <row r="5" spans="1:17" ht="30" customHeight="1" thickBot="1">
      <c r="A5" s="1">
        <v>4</v>
      </c>
      <c r="B5" s="10" t="s">
        <v>72</v>
      </c>
      <c r="C5" s="14">
        <v>48</v>
      </c>
      <c r="D5" s="19">
        <v>1</v>
      </c>
      <c r="E5" s="20" t="str">
        <f>IF(D5&gt;0.5,"X","")</f>
        <v>X</v>
      </c>
      <c r="F5" s="14">
        <v>45</v>
      </c>
      <c r="G5" s="19"/>
      <c r="H5" s="20">
        <f>IF(G5&gt;0.5,"X","")</f>
      </c>
      <c r="I5" s="14">
        <v>44</v>
      </c>
      <c r="J5" s="19">
        <v>1</v>
      </c>
      <c r="K5" s="20" t="str">
        <f>IF(J5&gt;0.5,"X","")</f>
        <v>X</v>
      </c>
      <c r="L5" s="14">
        <v>35</v>
      </c>
      <c r="M5" s="19"/>
      <c r="N5" s="20">
        <f>IF(M5&gt;0.5,"X","")</f>
      </c>
      <c r="O5" s="13">
        <f>SUM(C5+F5+I5+L5)</f>
        <v>172</v>
      </c>
      <c r="P5" s="17">
        <f>SUM(D5+G5+J5+M5)</f>
        <v>2</v>
      </c>
      <c r="Q5" s="28" t="str">
        <f>IF(P5&gt;0.5,"X","")</f>
        <v>X</v>
      </c>
    </row>
    <row r="6" spans="1:17" ht="30" customHeight="1" thickBot="1">
      <c r="A6" s="1">
        <v>3</v>
      </c>
      <c r="B6" s="10" t="s">
        <v>43</v>
      </c>
      <c r="C6" s="14">
        <v>47</v>
      </c>
      <c r="D6" s="19"/>
      <c r="E6" s="20">
        <f>IF(D6&gt;0.5,"X","")</f>
      </c>
      <c r="F6" s="14">
        <v>44</v>
      </c>
      <c r="G6" s="19">
        <v>1</v>
      </c>
      <c r="H6" s="20" t="str">
        <f>IF(G6&gt;0.5,"X","")</f>
        <v>X</v>
      </c>
      <c r="I6" s="14">
        <v>48</v>
      </c>
      <c r="J6" s="19">
        <v>2</v>
      </c>
      <c r="K6" s="20" t="str">
        <f>IF(J6&gt;0.5,"X","")</f>
        <v>X</v>
      </c>
      <c r="L6" s="14">
        <v>31</v>
      </c>
      <c r="M6" s="19"/>
      <c r="N6" s="20">
        <f>IF(M6&gt;0.5,"X","")</f>
      </c>
      <c r="O6" s="13">
        <f>SUM(C6+F6+I6+L6)</f>
        <v>170</v>
      </c>
      <c r="P6" s="17">
        <f>SUM(D6+G6+J6+M6)</f>
        <v>3</v>
      </c>
      <c r="Q6" s="28" t="str">
        <f>IF(P6&gt;0.5,"X","")</f>
        <v>X</v>
      </c>
    </row>
    <row r="7" spans="1:17" ht="30" customHeight="1" thickBot="1">
      <c r="A7" s="1">
        <v>1</v>
      </c>
      <c r="B7" s="10" t="s">
        <v>41</v>
      </c>
      <c r="C7" s="14">
        <v>45</v>
      </c>
      <c r="D7" s="19"/>
      <c r="E7" s="20">
        <f>IF(D7&gt;0.5,"X","")</f>
      </c>
      <c r="F7" s="14">
        <v>43</v>
      </c>
      <c r="G7" s="19"/>
      <c r="H7" s="20">
        <f>IF(G7&gt;0.5,"X","")</f>
      </c>
      <c r="I7" s="14">
        <v>42</v>
      </c>
      <c r="J7" s="19"/>
      <c r="K7" s="20">
        <f>IF(J7&gt;0.5,"X","")</f>
      </c>
      <c r="L7" s="14">
        <v>29</v>
      </c>
      <c r="M7" s="19"/>
      <c r="N7" s="20">
        <f>IF(M7&gt;0.5,"X","")</f>
      </c>
      <c r="O7" s="13">
        <f>SUM(C7+F7+I7+L7)</f>
        <v>159</v>
      </c>
      <c r="P7" s="17">
        <f>SUM(D7+G7+J7+M7)</f>
        <v>0</v>
      </c>
      <c r="Q7" s="28">
        <f>IF(P7&gt;0.5,"X","")</f>
      </c>
    </row>
    <row r="8" spans="1:17" ht="30" customHeight="1" thickBot="1">
      <c r="A8" s="3">
        <v>5</v>
      </c>
      <c r="B8" s="11" t="s">
        <v>44</v>
      </c>
      <c r="C8" s="15">
        <v>46</v>
      </c>
      <c r="D8" s="21">
        <v>1</v>
      </c>
      <c r="E8" s="22" t="str">
        <f>IF(D8&gt;0.5,"X","")</f>
        <v>X</v>
      </c>
      <c r="F8" s="15">
        <v>32</v>
      </c>
      <c r="G8" s="21"/>
      <c r="H8" s="22">
        <f>IF(G8&gt;0.5,"X","")</f>
      </c>
      <c r="I8" s="15">
        <v>28</v>
      </c>
      <c r="J8" s="21"/>
      <c r="K8" s="22">
        <f>IF(J8&gt;0.5,"X","")</f>
      </c>
      <c r="L8" s="15">
        <v>26</v>
      </c>
      <c r="M8" s="21"/>
      <c r="N8" s="22">
        <f>IF(M8&gt;0.5,"X","")</f>
      </c>
      <c r="O8" s="13">
        <f>SUM(C8+F8+I8+L8)</f>
        <v>132</v>
      </c>
      <c r="P8" s="17">
        <f>SUM(D8+G8+J8+M8)</f>
        <v>1</v>
      </c>
      <c r="Q8" s="29" t="str">
        <f>IF(P8&gt;0.5,"X","")</f>
        <v>X</v>
      </c>
    </row>
    <row r="9" spans="1:17" ht="30" customHeight="1" thickBot="1">
      <c r="A9" s="31"/>
      <c r="B9" s="12">
        <v>0</v>
      </c>
      <c r="C9" s="16">
        <f>SUM(C4:C8)</f>
        <v>234</v>
      </c>
      <c r="D9" s="23">
        <f>SUM(D4:D8)</f>
        <v>3</v>
      </c>
      <c r="E9" s="24" t="str">
        <f>IF(D9&gt;0.5,"X","")</f>
        <v>X</v>
      </c>
      <c r="F9" s="16">
        <f>SUM(F4:F8)</f>
        <v>212</v>
      </c>
      <c r="G9" s="23">
        <f>SUM(G4:G8)</f>
        <v>1</v>
      </c>
      <c r="H9" s="24" t="str">
        <f>IF(G9&gt;0.5,"X","")</f>
        <v>X</v>
      </c>
      <c r="I9" s="16">
        <f>SUM(I4:I8)</f>
        <v>209</v>
      </c>
      <c r="J9" s="23">
        <f>SUM(J4:J8)</f>
        <v>4</v>
      </c>
      <c r="K9" s="24" t="str">
        <f>IF(J9&gt;0.5,"X","")</f>
        <v>X</v>
      </c>
      <c r="L9" s="16">
        <f>SUM(L4:L8)</f>
        <v>164</v>
      </c>
      <c r="M9" s="23">
        <f>SUM(M4:M8)</f>
        <v>0</v>
      </c>
      <c r="N9" s="24">
        <f>IF(M9&gt;0.5,"X","")</f>
      </c>
      <c r="O9" s="16">
        <f>SUM(O4:O8)</f>
        <v>819</v>
      </c>
      <c r="P9" s="23">
        <f>SUM(P4:P8)</f>
        <v>8</v>
      </c>
      <c r="Q9" s="30" t="str">
        <f>IF(P9&gt;0.5,"X","")</f>
        <v>X</v>
      </c>
    </row>
    <row r="10" ht="13.5" thickTop="1"/>
    <row r="12" spans="1:17" ht="50.25" customHeight="1">
      <c r="A12" s="69" t="s">
        <v>45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</row>
  </sheetData>
  <mergeCells count="2">
    <mergeCell ref="A12:Q12"/>
    <mergeCell ref="A1:Q1"/>
  </mergeCells>
  <dataValidations count="2">
    <dataValidation type="whole" allowBlank="1" showErrorMessage="1" errorTitle="INVALID SCORE" error="50 is the maximum points possible" sqref="C4:C8 F4:F8 I4:I8 L4:L8">
      <formula1>0</formula1>
      <formula2>50</formula2>
    </dataValidation>
    <dataValidation type="whole" allowBlank="1" showErrorMessage="1" errorTitle="NOBODY SHOOTS THAT GOOD" error="Only 5 shots per target, so no more than 5 X's possible.  If no X's shot, please leave blank." sqref="D4:D8 G4:G8 J4:J8 M4:M8">
      <formula1>1</formula1>
      <formula2>5</formula2>
    </dataValidation>
  </dataValidations>
  <printOptions horizontalCentered="1" verticalCentered="1"/>
  <pageMargins left="0.25" right="0.25" top="1" bottom="1" header="0.5" footer="0.5"/>
  <pageSetup horizontalDpi="300" verticalDpi="300" orientation="landscape" r:id="rId2"/>
  <headerFooter alignWithMargins="0">
    <oddHeader>&amp;C&amp;"EuroRoman,Bold"&amp;48KENTUCKY CUP MATCH</oddHeader>
    <oddFooter>&amp;C&amp;"Arial,Bold"&amp;36 2006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2"/>
  <sheetViews>
    <sheetView view="pageBreakPreview" zoomScaleSheetLayoutView="100" workbookViewId="0" topLeftCell="A1">
      <selection activeCell="A12" sqref="A12:Q12"/>
    </sheetView>
  </sheetViews>
  <sheetFormatPr defaultColWidth="9.140625" defaultRowHeight="12.75"/>
  <cols>
    <col min="1" max="1" width="4.8515625" style="0" customWidth="1"/>
    <col min="2" max="2" width="20.7109375" style="0" customWidth="1"/>
    <col min="3" max="3" width="12.7109375" style="0" customWidth="1"/>
    <col min="4" max="4" width="4.7109375" style="0" customWidth="1"/>
    <col min="5" max="5" width="3.7109375" style="0" customWidth="1"/>
    <col min="6" max="6" width="12.7109375" style="0" customWidth="1"/>
    <col min="7" max="7" width="4.7109375" style="0" customWidth="1"/>
    <col min="8" max="8" width="3.7109375" style="0" customWidth="1"/>
    <col min="9" max="9" width="12.7109375" style="0" customWidth="1"/>
    <col min="10" max="10" width="4.7109375" style="0" customWidth="1"/>
    <col min="11" max="11" width="3.7109375" style="0" customWidth="1"/>
    <col min="12" max="12" width="12.7109375" style="0" customWidth="1"/>
    <col min="13" max="13" width="4.7109375" style="0" customWidth="1"/>
    <col min="14" max="14" width="3.7109375" style="0" customWidth="1"/>
    <col min="15" max="15" width="12.7109375" style="0" customWidth="1"/>
    <col min="16" max="16" width="4.7109375" style="0" customWidth="1"/>
    <col min="17" max="17" width="3.7109375" style="0" customWidth="1"/>
  </cols>
  <sheetData>
    <row r="1" spans="1:17" ht="48" customHeight="1">
      <c r="A1" s="70">
        <f>$B$9</f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ht="13.5" thickBot="1"/>
    <row r="3" spans="1:17" ht="37.5" customHeight="1" thickBot="1" thickTop="1">
      <c r="A3" s="4" t="s">
        <v>2</v>
      </c>
      <c r="B3" s="5" t="s">
        <v>0</v>
      </c>
      <c r="C3" s="6" t="s">
        <v>3</v>
      </c>
      <c r="D3" s="8" t="s">
        <v>7</v>
      </c>
      <c r="E3" s="25"/>
      <c r="F3" s="6" t="s">
        <v>6</v>
      </c>
      <c r="G3" s="8" t="s">
        <v>7</v>
      </c>
      <c r="H3" s="7"/>
      <c r="I3" s="6" t="s">
        <v>5</v>
      </c>
      <c r="J3" s="8" t="s">
        <v>7</v>
      </c>
      <c r="K3" s="7"/>
      <c r="L3" s="6" t="s">
        <v>4</v>
      </c>
      <c r="M3" s="8" t="s">
        <v>7</v>
      </c>
      <c r="N3" s="7"/>
      <c r="O3" s="5" t="s">
        <v>1</v>
      </c>
      <c r="P3" s="8" t="s">
        <v>7</v>
      </c>
      <c r="Q3" s="26"/>
    </row>
    <row r="4" spans="1:17" ht="30" customHeight="1" thickBot="1">
      <c r="A4" s="2">
        <v>1</v>
      </c>
      <c r="B4" s="9"/>
      <c r="C4" s="13"/>
      <c r="D4" s="17"/>
      <c r="E4" s="18">
        <f aca="true" t="shared" si="0" ref="E4:E9">IF(D4&gt;0.5,"X","")</f>
      </c>
      <c r="F4" s="13"/>
      <c r="G4" s="17"/>
      <c r="H4" s="18">
        <f aca="true" t="shared" si="1" ref="H4:H9">IF(G4&gt;0.5,"X","")</f>
      </c>
      <c r="I4" s="13"/>
      <c r="J4" s="17"/>
      <c r="K4" s="18">
        <f aca="true" t="shared" si="2" ref="K4:K9">IF(J4&gt;0.5,"X","")</f>
      </c>
      <c r="L4" s="13"/>
      <c r="M4" s="17"/>
      <c r="N4" s="18">
        <f aca="true" t="shared" si="3" ref="N4:N9">IF(M4&gt;0.5,"X","")</f>
      </c>
      <c r="O4" s="13">
        <f>SUM(C4+F4+I4+L4)</f>
        <v>0</v>
      </c>
      <c r="P4" s="17">
        <f>SUM(D4+G4+J4+M4)</f>
        <v>0</v>
      </c>
      <c r="Q4" s="27">
        <f aca="true" t="shared" si="4" ref="Q4:Q9">IF(P4&gt;0.5,"X","")</f>
      </c>
    </row>
    <row r="5" spans="1:17" ht="30" customHeight="1" thickBot="1">
      <c r="A5" s="1">
        <v>2</v>
      </c>
      <c r="B5" s="10"/>
      <c r="C5" s="14"/>
      <c r="D5" s="19"/>
      <c r="E5" s="20">
        <f t="shared" si="0"/>
      </c>
      <c r="F5" s="14"/>
      <c r="G5" s="19"/>
      <c r="H5" s="20">
        <f t="shared" si="1"/>
      </c>
      <c r="I5" s="14"/>
      <c r="J5" s="19"/>
      <c r="K5" s="20">
        <f t="shared" si="2"/>
      </c>
      <c r="L5" s="14"/>
      <c r="M5" s="19"/>
      <c r="N5" s="20">
        <f t="shared" si="3"/>
      </c>
      <c r="O5" s="13">
        <f aca="true" t="shared" si="5" ref="O5:P8">SUM(C5+F5+I5+L5)</f>
        <v>0</v>
      </c>
      <c r="P5" s="17">
        <f t="shared" si="5"/>
        <v>0</v>
      </c>
      <c r="Q5" s="28">
        <f t="shared" si="4"/>
      </c>
    </row>
    <row r="6" spans="1:17" ht="30" customHeight="1" thickBot="1">
      <c r="A6" s="1">
        <v>3</v>
      </c>
      <c r="B6" s="10"/>
      <c r="C6" s="14"/>
      <c r="D6" s="19"/>
      <c r="E6" s="20">
        <f t="shared" si="0"/>
      </c>
      <c r="F6" s="14"/>
      <c r="G6" s="19"/>
      <c r="H6" s="20">
        <f t="shared" si="1"/>
      </c>
      <c r="I6" s="14"/>
      <c r="J6" s="19"/>
      <c r="K6" s="20">
        <f t="shared" si="2"/>
      </c>
      <c r="L6" s="14"/>
      <c r="M6" s="19"/>
      <c r="N6" s="20">
        <f t="shared" si="3"/>
      </c>
      <c r="O6" s="13">
        <f t="shared" si="5"/>
        <v>0</v>
      </c>
      <c r="P6" s="17">
        <f t="shared" si="5"/>
        <v>0</v>
      </c>
      <c r="Q6" s="28">
        <f t="shared" si="4"/>
      </c>
    </row>
    <row r="7" spans="1:17" ht="30" customHeight="1" thickBot="1">
      <c r="A7" s="1">
        <v>4</v>
      </c>
      <c r="B7" s="10"/>
      <c r="C7" s="14"/>
      <c r="D7" s="19"/>
      <c r="E7" s="20">
        <f t="shared" si="0"/>
      </c>
      <c r="F7" s="14"/>
      <c r="G7" s="19"/>
      <c r="H7" s="20">
        <f t="shared" si="1"/>
      </c>
      <c r="I7" s="14"/>
      <c r="J7" s="19"/>
      <c r="K7" s="20">
        <f t="shared" si="2"/>
      </c>
      <c r="L7" s="14"/>
      <c r="M7" s="19"/>
      <c r="N7" s="20">
        <f t="shared" si="3"/>
      </c>
      <c r="O7" s="13">
        <f t="shared" si="5"/>
        <v>0</v>
      </c>
      <c r="P7" s="17">
        <f t="shared" si="5"/>
        <v>0</v>
      </c>
      <c r="Q7" s="28">
        <f t="shared" si="4"/>
      </c>
    </row>
    <row r="8" spans="1:17" ht="30" customHeight="1" thickBot="1">
      <c r="A8" s="3">
        <v>5</v>
      </c>
      <c r="B8" s="11"/>
      <c r="C8" s="15"/>
      <c r="D8" s="21"/>
      <c r="E8" s="22">
        <f t="shared" si="0"/>
      </c>
      <c r="F8" s="15"/>
      <c r="G8" s="21"/>
      <c r="H8" s="22">
        <f t="shared" si="1"/>
      </c>
      <c r="I8" s="15"/>
      <c r="J8" s="21"/>
      <c r="K8" s="22">
        <f t="shared" si="2"/>
      </c>
      <c r="L8" s="15"/>
      <c r="M8" s="21"/>
      <c r="N8" s="22">
        <f t="shared" si="3"/>
      </c>
      <c r="O8" s="13">
        <f t="shared" si="5"/>
        <v>0</v>
      </c>
      <c r="P8" s="17">
        <f t="shared" si="5"/>
        <v>0</v>
      </c>
      <c r="Q8" s="29">
        <f t="shared" si="4"/>
      </c>
    </row>
    <row r="9" spans="1:17" ht="30" customHeight="1" thickBot="1">
      <c r="A9" s="31"/>
      <c r="B9" s="12">
        <v>0</v>
      </c>
      <c r="C9" s="16">
        <f>SUM(C4:C8)</f>
        <v>0</v>
      </c>
      <c r="D9" s="23">
        <f>SUM(D4:D8)</f>
        <v>0</v>
      </c>
      <c r="E9" s="24">
        <f t="shared" si="0"/>
      </c>
      <c r="F9" s="16">
        <f>SUM(F4:F8)</f>
        <v>0</v>
      </c>
      <c r="G9" s="23">
        <f>SUM(G4:G8)</f>
        <v>0</v>
      </c>
      <c r="H9" s="24">
        <f t="shared" si="1"/>
      </c>
      <c r="I9" s="16">
        <f>SUM(I4:I8)</f>
        <v>0</v>
      </c>
      <c r="J9" s="23">
        <f>SUM(J4:J8)</f>
        <v>0</v>
      </c>
      <c r="K9" s="24">
        <f t="shared" si="2"/>
      </c>
      <c r="L9" s="16">
        <f>SUM(L4:L8)</f>
        <v>0</v>
      </c>
      <c r="M9" s="23">
        <f>SUM(M4:M8)</f>
        <v>0</v>
      </c>
      <c r="N9" s="24">
        <f t="shared" si="3"/>
      </c>
      <c r="O9" s="16">
        <f>SUM(O4:O8)</f>
        <v>0</v>
      </c>
      <c r="P9" s="23">
        <f>SUM(P4:P8)</f>
        <v>0</v>
      </c>
      <c r="Q9" s="30">
        <f t="shared" si="4"/>
      </c>
    </row>
    <row r="10" ht="13.5" thickTop="1"/>
    <row r="12" spans="1:17" ht="50.25" customHeight="1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</row>
  </sheetData>
  <mergeCells count="2">
    <mergeCell ref="A12:Q12"/>
    <mergeCell ref="A1:Q1"/>
  </mergeCells>
  <dataValidations count="2">
    <dataValidation type="whole" allowBlank="1" showErrorMessage="1" errorTitle="INVALID SCORE" error="50 is the maximum points possible" sqref="C4:C8 F4:F8 I4:I8 L4:L8">
      <formula1>0</formula1>
      <formula2>50</formula2>
    </dataValidation>
    <dataValidation type="whole" allowBlank="1" showErrorMessage="1" errorTitle="NOBODY SHOOTS THAT GOOD" error="Only 5 shots per target, so no more than 5 X's possible.  If no X's shot, please leave blank." sqref="D4:D8 G4:G8 J4:J8 M4:M8">
      <formula1>1</formula1>
      <formula2>5</formula2>
    </dataValidation>
  </dataValidations>
  <printOptions horizontalCentered="1" verticalCentered="1"/>
  <pageMargins left="0.25" right="0.25" top="1" bottom="1" header="0.5" footer="0.5"/>
  <pageSetup horizontalDpi="300" verticalDpi="300" orientation="landscape" r:id="rId1"/>
  <headerFooter alignWithMargins="0">
    <oddHeader>&amp;C&amp;"EuroRoman,Bold"&amp;48KENTUCKY CUP MATCH</oddHeader>
    <oddFooter>&amp;C&amp;"Arial,Bold"&amp;36 2006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12"/>
  <sheetViews>
    <sheetView view="pageBreakPreview" zoomScaleSheetLayoutView="100" workbookViewId="0" topLeftCell="A1">
      <selection activeCell="A12" sqref="A12:Q12"/>
    </sheetView>
  </sheetViews>
  <sheetFormatPr defaultColWidth="9.140625" defaultRowHeight="12.75"/>
  <cols>
    <col min="1" max="1" width="4.8515625" style="0" customWidth="1"/>
    <col min="2" max="2" width="20.7109375" style="0" customWidth="1"/>
    <col min="3" max="3" width="12.7109375" style="0" customWidth="1"/>
    <col min="4" max="4" width="4.7109375" style="0" customWidth="1"/>
    <col min="5" max="5" width="3.7109375" style="0" customWidth="1"/>
    <col min="6" max="6" width="12.7109375" style="0" customWidth="1"/>
    <col min="7" max="7" width="4.7109375" style="0" customWidth="1"/>
    <col min="8" max="8" width="3.7109375" style="0" customWidth="1"/>
    <col min="9" max="9" width="12.7109375" style="0" customWidth="1"/>
    <col min="10" max="10" width="4.7109375" style="0" customWidth="1"/>
    <col min="11" max="11" width="3.7109375" style="0" customWidth="1"/>
    <col min="12" max="12" width="12.7109375" style="0" customWidth="1"/>
    <col min="13" max="13" width="4.7109375" style="0" customWidth="1"/>
    <col min="14" max="14" width="3.7109375" style="0" customWidth="1"/>
    <col min="15" max="15" width="12.7109375" style="0" customWidth="1"/>
    <col min="16" max="16" width="4.7109375" style="0" customWidth="1"/>
    <col min="17" max="17" width="3.7109375" style="0" customWidth="1"/>
  </cols>
  <sheetData>
    <row r="1" spans="1:17" ht="48" customHeight="1">
      <c r="A1" s="70">
        <f>$B$9</f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ht="13.5" thickBot="1"/>
    <row r="3" spans="1:17" ht="37.5" customHeight="1" thickBot="1" thickTop="1">
      <c r="A3" s="4" t="s">
        <v>2</v>
      </c>
      <c r="B3" s="5" t="s">
        <v>0</v>
      </c>
      <c r="C3" s="6" t="s">
        <v>3</v>
      </c>
      <c r="D3" s="8" t="s">
        <v>7</v>
      </c>
      <c r="E3" s="25"/>
      <c r="F3" s="6" t="s">
        <v>6</v>
      </c>
      <c r="G3" s="8" t="s">
        <v>7</v>
      </c>
      <c r="H3" s="7"/>
      <c r="I3" s="6" t="s">
        <v>5</v>
      </c>
      <c r="J3" s="8" t="s">
        <v>7</v>
      </c>
      <c r="K3" s="7"/>
      <c r="L3" s="6" t="s">
        <v>4</v>
      </c>
      <c r="M3" s="8" t="s">
        <v>7</v>
      </c>
      <c r="N3" s="7"/>
      <c r="O3" s="5" t="s">
        <v>1</v>
      </c>
      <c r="P3" s="8" t="s">
        <v>7</v>
      </c>
      <c r="Q3" s="26"/>
    </row>
    <row r="4" spans="1:17" ht="30" customHeight="1" thickBot="1">
      <c r="A4" s="2">
        <v>1</v>
      </c>
      <c r="B4" s="9"/>
      <c r="C4" s="13"/>
      <c r="D4" s="17"/>
      <c r="E4" s="18">
        <f aca="true" t="shared" si="0" ref="E4:E9">IF(D4&gt;0.5,"X","")</f>
      </c>
      <c r="F4" s="13"/>
      <c r="G4" s="17"/>
      <c r="H4" s="18">
        <f aca="true" t="shared" si="1" ref="H4:H9">IF(G4&gt;0.5,"X","")</f>
      </c>
      <c r="I4" s="13"/>
      <c r="J4" s="17"/>
      <c r="K4" s="18">
        <f aca="true" t="shared" si="2" ref="K4:K9">IF(J4&gt;0.5,"X","")</f>
      </c>
      <c r="L4" s="13"/>
      <c r="M4" s="17"/>
      <c r="N4" s="18">
        <f aca="true" t="shared" si="3" ref="N4:N9">IF(M4&gt;0.5,"X","")</f>
      </c>
      <c r="O4" s="13">
        <f>SUM(C4+F4+I4+L4)</f>
        <v>0</v>
      </c>
      <c r="P4" s="17">
        <f>SUM(D4+G4+J4+M4)</f>
        <v>0</v>
      </c>
      <c r="Q4" s="27">
        <f aca="true" t="shared" si="4" ref="Q4:Q9">IF(P4&gt;0.5,"X","")</f>
      </c>
    </row>
    <row r="5" spans="1:17" ht="30" customHeight="1" thickBot="1">
      <c r="A5" s="1">
        <v>2</v>
      </c>
      <c r="B5" s="10"/>
      <c r="C5" s="14"/>
      <c r="D5" s="19"/>
      <c r="E5" s="20">
        <f t="shared" si="0"/>
      </c>
      <c r="F5" s="14"/>
      <c r="G5" s="19"/>
      <c r="H5" s="20">
        <f t="shared" si="1"/>
      </c>
      <c r="I5" s="14"/>
      <c r="J5" s="19"/>
      <c r="K5" s="20">
        <f t="shared" si="2"/>
      </c>
      <c r="L5" s="14"/>
      <c r="M5" s="19"/>
      <c r="N5" s="20">
        <f t="shared" si="3"/>
      </c>
      <c r="O5" s="13">
        <f aca="true" t="shared" si="5" ref="O5:P8">SUM(C5+F5+I5+L5)</f>
        <v>0</v>
      </c>
      <c r="P5" s="17">
        <f t="shared" si="5"/>
        <v>0</v>
      </c>
      <c r="Q5" s="28">
        <f t="shared" si="4"/>
      </c>
    </row>
    <row r="6" spans="1:17" ht="30" customHeight="1" thickBot="1">
      <c r="A6" s="1">
        <v>3</v>
      </c>
      <c r="B6" s="10"/>
      <c r="C6" s="14"/>
      <c r="D6" s="19"/>
      <c r="E6" s="20">
        <f t="shared" si="0"/>
      </c>
      <c r="F6" s="14"/>
      <c r="G6" s="19"/>
      <c r="H6" s="20">
        <f t="shared" si="1"/>
      </c>
      <c r="I6" s="14"/>
      <c r="J6" s="19"/>
      <c r="K6" s="20">
        <f t="shared" si="2"/>
      </c>
      <c r="L6" s="14"/>
      <c r="M6" s="19"/>
      <c r="N6" s="20">
        <f t="shared" si="3"/>
      </c>
      <c r="O6" s="13">
        <f t="shared" si="5"/>
        <v>0</v>
      </c>
      <c r="P6" s="17">
        <f t="shared" si="5"/>
        <v>0</v>
      </c>
      <c r="Q6" s="28">
        <f t="shared" si="4"/>
      </c>
    </row>
    <row r="7" spans="1:17" ht="30" customHeight="1" thickBot="1">
      <c r="A7" s="1">
        <v>4</v>
      </c>
      <c r="B7" s="10"/>
      <c r="C7" s="14"/>
      <c r="D7" s="19"/>
      <c r="E7" s="20">
        <f t="shared" si="0"/>
      </c>
      <c r="F7" s="14"/>
      <c r="G7" s="19"/>
      <c r="H7" s="20">
        <f t="shared" si="1"/>
      </c>
      <c r="I7" s="14"/>
      <c r="J7" s="19"/>
      <c r="K7" s="20">
        <f t="shared" si="2"/>
      </c>
      <c r="L7" s="14"/>
      <c r="M7" s="19"/>
      <c r="N7" s="20">
        <f t="shared" si="3"/>
      </c>
      <c r="O7" s="13">
        <f t="shared" si="5"/>
        <v>0</v>
      </c>
      <c r="P7" s="17">
        <f t="shared" si="5"/>
        <v>0</v>
      </c>
      <c r="Q7" s="28">
        <f t="shared" si="4"/>
      </c>
    </row>
    <row r="8" spans="1:17" ht="30" customHeight="1" thickBot="1">
      <c r="A8" s="3">
        <v>5</v>
      </c>
      <c r="B8" s="11"/>
      <c r="C8" s="15"/>
      <c r="D8" s="21"/>
      <c r="E8" s="22">
        <f t="shared" si="0"/>
      </c>
      <c r="F8" s="15"/>
      <c r="G8" s="21"/>
      <c r="H8" s="22">
        <f t="shared" si="1"/>
      </c>
      <c r="I8" s="15"/>
      <c r="J8" s="21"/>
      <c r="K8" s="22">
        <f t="shared" si="2"/>
      </c>
      <c r="L8" s="15"/>
      <c r="M8" s="21"/>
      <c r="N8" s="22">
        <f t="shared" si="3"/>
      </c>
      <c r="O8" s="13">
        <f t="shared" si="5"/>
        <v>0</v>
      </c>
      <c r="P8" s="17">
        <f t="shared" si="5"/>
        <v>0</v>
      </c>
      <c r="Q8" s="29">
        <f t="shared" si="4"/>
      </c>
    </row>
    <row r="9" spans="1:17" ht="30" customHeight="1" thickBot="1">
      <c r="A9" s="31"/>
      <c r="B9" s="12">
        <v>0</v>
      </c>
      <c r="C9" s="16">
        <f>SUM(C4:C8)</f>
        <v>0</v>
      </c>
      <c r="D9" s="23">
        <f>SUM(D4:D8)</f>
        <v>0</v>
      </c>
      <c r="E9" s="24">
        <f t="shared" si="0"/>
      </c>
      <c r="F9" s="16">
        <f>SUM(F4:F8)</f>
        <v>0</v>
      </c>
      <c r="G9" s="23">
        <f>SUM(G4:G8)</f>
        <v>0</v>
      </c>
      <c r="H9" s="24">
        <f t="shared" si="1"/>
      </c>
      <c r="I9" s="16">
        <f>SUM(I4:I8)</f>
        <v>0</v>
      </c>
      <c r="J9" s="23">
        <f>SUM(J4:J8)</f>
        <v>0</v>
      </c>
      <c r="K9" s="24">
        <f t="shared" si="2"/>
      </c>
      <c r="L9" s="16">
        <f>SUM(L4:L8)</f>
        <v>0</v>
      </c>
      <c r="M9" s="23">
        <f>SUM(M4:M8)</f>
        <v>0</v>
      </c>
      <c r="N9" s="24">
        <f t="shared" si="3"/>
      </c>
      <c r="O9" s="16">
        <f>SUM(O4:O8)</f>
        <v>0</v>
      </c>
      <c r="P9" s="23">
        <f>SUM(P4:P8)</f>
        <v>0</v>
      </c>
      <c r="Q9" s="30">
        <f t="shared" si="4"/>
      </c>
    </row>
    <row r="10" ht="13.5" thickTop="1"/>
    <row r="12" spans="1:17" ht="50.25" customHeight="1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</row>
  </sheetData>
  <mergeCells count="2">
    <mergeCell ref="A12:Q12"/>
    <mergeCell ref="A1:Q1"/>
  </mergeCells>
  <dataValidations count="2">
    <dataValidation type="whole" allowBlank="1" showErrorMessage="1" errorTitle="INVALID SCORE" error="50 is the maximum points possible" sqref="C4:C8 F4:F8 I4:I8 L4:L8">
      <formula1>0</formula1>
      <formula2>50</formula2>
    </dataValidation>
    <dataValidation type="whole" allowBlank="1" showErrorMessage="1" errorTitle="NOBODY SHOOTS THAT GOOD" error="Only 5 shots per target, so no more than 5 X's possible.  If no X's shot, please leave blank." sqref="D4:D8 G4:G8 J4:J8 M4:M8">
      <formula1>1</formula1>
      <formula2>5</formula2>
    </dataValidation>
  </dataValidations>
  <printOptions horizontalCentered="1" verticalCentered="1"/>
  <pageMargins left="0.25" right="0.25" top="1" bottom="1" header="0.5" footer="0.5"/>
  <pageSetup horizontalDpi="300" verticalDpi="300" orientation="landscape" r:id="rId1"/>
  <headerFooter alignWithMargins="0">
    <oddHeader>&amp;C&amp;"EuroRoman,Bold"&amp;48KENTUCKY CUP MATCH</oddHeader>
    <oddFooter>&amp;C&amp;"Arial,Bold"&amp;36 2006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Q12"/>
  <sheetViews>
    <sheetView view="pageBreakPreview" zoomScaleSheetLayoutView="100" workbookViewId="0" topLeftCell="A1">
      <selection activeCell="A12" sqref="A12:Q12"/>
    </sheetView>
  </sheetViews>
  <sheetFormatPr defaultColWidth="9.140625" defaultRowHeight="12.75"/>
  <cols>
    <col min="1" max="1" width="4.8515625" style="0" customWidth="1"/>
    <col min="2" max="2" width="20.7109375" style="0" customWidth="1"/>
    <col min="3" max="3" width="12.7109375" style="0" customWidth="1"/>
    <col min="4" max="4" width="4.7109375" style="0" customWidth="1"/>
    <col min="5" max="5" width="3.7109375" style="0" customWidth="1"/>
    <col min="6" max="6" width="12.7109375" style="0" customWidth="1"/>
    <col min="7" max="7" width="4.7109375" style="0" customWidth="1"/>
    <col min="8" max="8" width="3.7109375" style="0" customWidth="1"/>
    <col min="9" max="9" width="12.7109375" style="0" customWidth="1"/>
    <col min="10" max="10" width="4.7109375" style="0" customWidth="1"/>
    <col min="11" max="11" width="3.7109375" style="0" customWidth="1"/>
    <col min="12" max="12" width="12.7109375" style="0" customWidth="1"/>
    <col min="13" max="13" width="4.7109375" style="0" customWidth="1"/>
    <col min="14" max="14" width="3.7109375" style="0" customWidth="1"/>
    <col min="15" max="15" width="12.7109375" style="0" customWidth="1"/>
    <col min="16" max="16" width="4.7109375" style="0" customWidth="1"/>
    <col min="17" max="17" width="3.7109375" style="0" customWidth="1"/>
  </cols>
  <sheetData>
    <row r="1" spans="1:17" ht="48" customHeight="1">
      <c r="A1" s="70">
        <f>$B$9</f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ht="13.5" thickBot="1"/>
    <row r="3" spans="1:17" ht="37.5" customHeight="1" thickBot="1" thickTop="1">
      <c r="A3" s="4" t="s">
        <v>2</v>
      </c>
      <c r="B3" s="5" t="s">
        <v>0</v>
      </c>
      <c r="C3" s="6" t="s">
        <v>3</v>
      </c>
      <c r="D3" s="8" t="s">
        <v>7</v>
      </c>
      <c r="E3" s="25"/>
      <c r="F3" s="6" t="s">
        <v>6</v>
      </c>
      <c r="G3" s="8" t="s">
        <v>7</v>
      </c>
      <c r="H3" s="7"/>
      <c r="I3" s="6" t="s">
        <v>5</v>
      </c>
      <c r="J3" s="8" t="s">
        <v>7</v>
      </c>
      <c r="K3" s="7"/>
      <c r="L3" s="6" t="s">
        <v>4</v>
      </c>
      <c r="M3" s="8" t="s">
        <v>7</v>
      </c>
      <c r="N3" s="7"/>
      <c r="O3" s="5" t="s">
        <v>1</v>
      </c>
      <c r="P3" s="8" t="s">
        <v>7</v>
      </c>
      <c r="Q3" s="26"/>
    </row>
    <row r="4" spans="1:17" ht="30" customHeight="1" thickBot="1">
      <c r="A4" s="2">
        <v>1</v>
      </c>
      <c r="B4" s="9"/>
      <c r="C4" s="13"/>
      <c r="D4" s="17"/>
      <c r="E4" s="18">
        <f aca="true" t="shared" si="0" ref="E4:E9">IF(D4&gt;0.5,"X","")</f>
      </c>
      <c r="F4" s="13"/>
      <c r="G4" s="17"/>
      <c r="H4" s="18">
        <f aca="true" t="shared" si="1" ref="H4:H9">IF(G4&gt;0.5,"X","")</f>
      </c>
      <c r="I4" s="13"/>
      <c r="J4" s="17"/>
      <c r="K4" s="18">
        <f aca="true" t="shared" si="2" ref="K4:K9">IF(J4&gt;0.5,"X","")</f>
      </c>
      <c r="L4" s="13"/>
      <c r="M4" s="17"/>
      <c r="N4" s="18">
        <f aca="true" t="shared" si="3" ref="N4:N9">IF(M4&gt;0.5,"X","")</f>
      </c>
      <c r="O4" s="13">
        <f>SUM(C4+F4+I4+L4)</f>
        <v>0</v>
      </c>
      <c r="P4" s="17">
        <f>SUM(D4+G4+J4+M4)</f>
        <v>0</v>
      </c>
      <c r="Q4" s="27">
        <f aca="true" t="shared" si="4" ref="Q4:Q9">IF(P4&gt;0.5,"X","")</f>
      </c>
    </row>
    <row r="5" spans="1:17" ht="30" customHeight="1" thickBot="1">
      <c r="A5" s="1">
        <v>2</v>
      </c>
      <c r="B5" s="10"/>
      <c r="C5" s="14"/>
      <c r="D5" s="19"/>
      <c r="E5" s="20">
        <f t="shared" si="0"/>
      </c>
      <c r="F5" s="14"/>
      <c r="G5" s="19"/>
      <c r="H5" s="20">
        <f t="shared" si="1"/>
      </c>
      <c r="I5" s="14"/>
      <c r="J5" s="19"/>
      <c r="K5" s="20">
        <f t="shared" si="2"/>
      </c>
      <c r="L5" s="14"/>
      <c r="M5" s="19"/>
      <c r="N5" s="20">
        <f t="shared" si="3"/>
      </c>
      <c r="O5" s="13">
        <f aca="true" t="shared" si="5" ref="O5:P8">SUM(C5+F5+I5+L5)</f>
        <v>0</v>
      </c>
      <c r="P5" s="17">
        <f t="shared" si="5"/>
        <v>0</v>
      </c>
      <c r="Q5" s="28">
        <f t="shared" si="4"/>
      </c>
    </row>
    <row r="6" spans="1:17" ht="30" customHeight="1" thickBot="1">
      <c r="A6" s="1">
        <v>3</v>
      </c>
      <c r="B6" s="10"/>
      <c r="C6" s="14"/>
      <c r="D6" s="19"/>
      <c r="E6" s="20">
        <f t="shared" si="0"/>
      </c>
      <c r="F6" s="14"/>
      <c r="G6" s="19"/>
      <c r="H6" s="20">
        <f t="shared" si="1"/>
      </c>
      <c r="I6" s="14"/>
      <c r="J6" s="19"/>
      <c r="K6" s="20">
        <f t="shared" si="2"/>
      </c>
      <c r="L6" s="14"/>
      <c r="M6" s="19"/>
      <c r="N6" s="20">
        <f t="shared" si="3"/>
      </c>
      <c r="O6" s="13">
        <f t="shared" si="5"/>
        <v>0</v>
      </c>
      <c r="P6" s="17">
        <f t="shared" si="5"/>
        <v>0</v>
      </c>
      <c r="Q6" s="28">
        <f t="shared" si="4"/>
      </c>
    </row>
    <row r="7" spans="1:17" ht="30" customHeight="1" thickBot="1">
      <c r="A7" s="1">
        <v>4</v>
      </c>
      <c r="B7" s="10"/>
      <c r="C7" s="14"/>
      <c r="D7" s="19"/>
      <c r="E7" s="20">
        <f t="shared" si="0"/>
      </c>
      <c r="F7" s="14"/>
      <c r="G7" s="19"/>
      <c r="H7" s="20">
        <f t="shared" si="1"/>
      </c>
      <c r="I7" s="14"/>
      <c r="J7" s="19"/>
      <c r="K7" s="20">
        <f t="shared" si="2"/>
      </c>
      <c r="L7" s="14"/>
      <c r="M7" s="19"/>
      <c r="N7" s="20">
        <f t="shared" si="3"/>
      </c>
      <c r="O7" s="13">
        <f t="shared" si="5"/>
        <v>0</v>
      </c>
      <c r="P7" s="17">
        <f t="shared" si="5"/>
        <v>0</v>
      </c>
      <c r="Q7" s="28">
        <f t="shared" si="4"/>
      </c>
    </row>
    <row r="8" spans="1:17" ht="30" customHeight="1" thickBot="1">
      <c r="A8" s="3">
        <v>5</v>
      </c>
      <c r="B8" s="11"/>
      <c r="C8" s="15"/>
      <c r="D8" s="21"/>
      <c r="E8" s="22">
        <f t="shared" si="0"/>
      </c>
      <c r="F8" s="15"/>
      <c r="G8" s="21"/>
      <c r="H8" s="22">
        <f t="shared" si="1"/>
      </c>
      <c r="I8" s="15"/>
      <c r="J8" s="21"/>
      <c r="K8" s="22">
        <f t="shared" si="2"/>
      </c>
      <c r="L8" s="15"/>
      <c r="M8" s="21"/>
      <c r="N8" s="22">
        <f t="shared" si="3"/>
      </c>
      <c r="O8" s="13">
        <f t="shared" si="5"/>
        <v>0</v>
      </c>
      <c r="P8" s="17">
        <f t="shared" si="5"/>
        <v>0</v>
      </c>
      <c r="Q8" s="29">
        <f t="shared" si="4"/>
      </c>
    </row>
    <row r="9" spans="1:17" ht="30" customHeight="1" thickBot="1">
      <c r="A9" s="31"/>
      <c r="B9" s="12">
        <v>0</v>
      </c>
      <c r="C9" s="16">
        <f>SUM(C4:C8)</f>
        <v>0</v>
      </c>
      <c r="D9" s="23">
        <f>SUM(D4:D8)</f>
        <v>0</v>
      </c>
      <c r="E9" s="24">
        <f t="shared" si="0"/>
      </c>
      <c r="F9" s="16">
        <f>SUM(F4:F8)</f>
        <v>0</v>
      </c>
      <c r="G9" s="23">
        <f>SUM(G4:G8)</f>
        <v>0</v>
      </c>
      <c r="H9" s="24">
        <f t="shared" si="1"/>
      </c>
      <c r="I9" s="16">
        <f>SUM(I4:I8)</f>
        <v>0</v>
      </c>
      <c r="J9" s="23">
        <f>SUM(J4:J8)</f>
        <v>0</v>
      </c>
      <c r="K9" s="24">
        <f t="shared" si="2"/>
      </c>
      <c r="L9" s="16">
        <f>SUM(L4:L8)</f>
        <v>0</v>
      </c>
      <c r="M9" s="23">
        <f>SUM(M4:M8)</f>
        <v>0</v>
      </c>
      <c r="N9" s="24">
        <f t="shared" si="3"/>
      </c>
      <c r="O9" s="16">
        <f>SUM(O4:O8)</f>
        <v>0</v>
      </c>
      <c r="P9" s="23">
        <f>SUM(P4:P8)</f>
        <v>0</v>
      </c>
      <c r="Q9" s="30">
        <f t="shared" si="4"/>
      </c>
    </row>
    <row r="10" ht="13.5" thickTop="1"/>
    <row r="12" spans="1:17" ht="50.25" customHeight="1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</row>
  </sheetData>
  <mergeCells count="2">
    <mergeCell ref="A12:Q12"/>
    <mergeCell ref="A1:Q1"/>
  </mergeCells>
  <dataValidations count="2">
    <dataValidation type="whole" allowBlank="1" showErrorMessage="1" errorTitle="INVALID SCORE" error="50 is the maximum points possible" sqref="C4:C8 F4:F8 I4:I8 L4:L8">
      <formula1>0</formula1>
      <formula2>50</formula2>
    </dataValidation>
    <dataValidation type="whole" allowBlank="1" showErrorMessage="1" errorTitle="NOBODY SHOOTS THAT GOOD" error="Only 5 shots per target, so no more than 5 X's possible.  If no X's shot, please leave blank." sqref="D4:D8 G4:G8 J4:J8 M4:M8">
      <formula1>1</formula1>
      <formula2>5</formula2>
    </dataValidation>
  </dataValidations>
  <printOptions horizontalCentered="1" verticalCentered="1"/>
  <pageMargins left="0.25" right="0.25" top="1" bottom="1" header="0.5" footer="0.5"/>
  <pageSetup horizontalDpi="300" verticalDpi="300" orientation="landscape" r:id="rId1"/>
  <headerFooter alignWithMargins="0">
    <oddHeader>&amp;C&amp;"EuroRoman,Bold"&amp;48KENTUCKY CUP MATCH</oddHeader>
    <oddFooter>&amp;C&amp;"Arial,Bold"&amp;36 2006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Q12"/>
  <sheetViews>
    <sheetView view="pageBreakPreview" zoomScaleSheetLayoutView="100" workbookViewId="0" topLeftCell="A1">
      <selection activeCell="A12" sqref="A12:Q12"/>
    </sheetView>
  </sheetViews>
  <sheetFormatPr defaultColWidth="9.140625" defaultRowHeight="12.75"/>
  <cols>
    <col min="1" max="1" width="4.8515625" style="0" customWidth="1"/>
    <col min="2" max="2" width="20.7109375" style="0" customWidth="1"/>
    <col min="3" max="3" width="12.7109375" style="0" customWidth="1"/>
    <col min="4" max="4" width="4.7109375" style="0" customWidth="1"/>
    <col min="5" max="5" width="3.7109375" style="0" customWidth="1"/>
    <col min="6" max="6" width="12.7109375" style="0" customWidth="1"/>
    <col min="7" max="7" width="4.7109375" style="0" customWidth="1"/>
    <col min="8" max="8" width="3.7109375" style="0" customWidth="1"/>
    <col min="9" max="9" width="12.7109375" style="0" customWidth="1"/>
    <col min="10" max="10" width="4.7109375" style="0" customWidth="1"/>
    <col min="11" max="11" width="3.7109375" style="0" customWidth="1"/>
    <col min="12" max="12" width="12.7109375" style="0" customWidth="1"/>
    <col min="13" max="13" width="4.7109375" style="0" customWidth="1"/>
    <col min="14" max="14" width="3.7109375" style="0" customWidth="1"/>
    <col min="15" max="15" width="12.7109375" style="0" customWidth="1"/>
    <col min="16" max="16" width="4.7109375" style="0" customWidth="1"/>
    <col min="17" max="17" width="3.7109375" style="0" customWidth="1"/>
  </cols>
  <sheetData>
    <row r="1" spans="1:17" ht="48" customHeight="1">
      <c r="A1" s="70">
        <f>$B$9</f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ht="13.5" thickBot="1"/>
    <row r="3" spans="1:17" ht="37.5" customHeight="1" thickBot="1" thickTop="1">
      <c r="A3" s="4" t="s">
        <v>2</v>
      </c>
      <c r="B3" s="5" t="s">
        <v>0</v>
      </c>
      <c r="C3" s="6" t="s">
        <v>3</v>
      </c>
      <c r="D3" s="8" t="s">
        <v>7</v>
      </c>
      <c r="E3" s="25"/>
      <c r="F3" s="6" t="s">
        <v>6</v>
      </c>
      <c r="G3" s="8" t="s">
        <v>7</v>
      </c>
      <c r="H3" s="7"/>
      <c r="I3" s="6" t="s">
        <v>5</v>
      </c>
      <c r="J3" s="8" t="s">
        <v>7</v>
      </c>
      <c r="K3" s="7"/>
      <c r="L3" s="6" t="s">
        <v>4</v>
      </c>
      <c r="M3" s="8" t="s">
        <v>7</v>
      </c>
      <c r="N3" s="7"/>
      <c r="O3" s="5" t="s">
        <v>1</v>
      </c>
      <c r="P3" s="8" t="s">
        <v>7</v>
      </c>
      <c r="Q3" s="26"/>
    </row>
    <row r="4" spans="1:17" ht="30" customHeight="1" thickBot="1">
      <c r="A4" s="2">
        <v>1</v>
      </c>
      <c r="B4" s="9"/>
      <c r="C4" s="13"/>
      <c r="D4" s="17"/>
      <c r="E4" s="18">
        <f aca="true" t="shared" si="0" ref="E4:E9">IF(D4&gt;0.5,"X","")</f>
      </c>
      <c r="F4" s="13"/>
      <c r="G4" s="17"/>
      <c r="H4" s="18">
        <f aca="true" t="shared" si="1" ref="H4:H9">IF(G4&gt;0.5,"X","")</f>
      </c>
      <c r="I4" s="13"/>
      <c r="J4" s="17"/>
      <c r="K4" s="18">
        <f aca="true" t="shared" si="2" ref="K4:K9">IF(J4&gt;0.5,"X","")</f>
      </c>
      <c r="L4" s="13"/>
      <c r="M4" s="17"/>
      <c r="N4" s="18">
        <f aca="true" t="shared" si="3" ref="N4:N9">IF(M4&gt;0.5,"X","")</f>
      </c>
      <c r="O4" s="13">
        <f>SUM(C4+F4+I4+L4)</f>
        <v>0</v>
      </c>
      <c r="P4" s="17">
        <f>SUM(D4+G4+J4+M4)</f>
        <v>0</v>
      </c>
      <c r="Q4" s="27">
        <f aca="true" t="shared" si="4" ref="Q4:Q9">IF(P4&gt;0.5,"X","")</f>
      </c>
    </row>
    <row r="5" spans="1:17" ht="30" customHeight="1" thickBot="1">
      <c r="A5" s="1">
        <v>2</v>
      </c>
      <c r="B5" s="10"/>
      <c r="C5" s="14"/>
      <c r="D5" s="19"/>
      <c r="E5" s="20">
        <f t="shared" si="0"/>
      </c>
      <c r="F5" s="14"/>
      <c r="G5" s="19"/>
      <c r="H5" s="20">
        <f t="shared" si="1"/>
      </c>
      <c r="I5" s="14"/>
      <c r="J5" s="19"/>
      <c r="K5" s="20">
        <f t="shared" si="2"/>
      </c>
      <c r="L5" s="14"/>
      <c r="M5" s="19"/>
      <c r="N5" s="20">
        <f t="shared" si="3"/>
      </c>
      <c r="O5" s="13">
        <f aca="true" t="shared" si="5" ref="O5:P8">SUM(C5+F5+I5+L5)</f>
        <v>0</v>
      </c>
      <c r="P5" s="17">
        <f t="shared" si="5"/>
        <v>0</v>
      </c>
      <c r="Q5" s="28">
        <f t="shared" si="4"/>
      </c>
    </row>
    <row r="6" spans="1:17" ht="30" customHeight="1" thickBot="1">
      <c r="A6" s="1">
        <v>3</v>
      </c>
      <c r="B6" s="10"/>
      <c r="C6" s="14"/>
      <c r="D6" s="19"/>
      <c r="E6" s="20">
        <f t="shared" si="0"/>
      </c>
      <c r="F6" s="14"/>
      <c r="G6" s="19"/>
      <c r="H6" s="20">
        <f t="shared" si="1"/>
      </c>
      <c r="I6" s="14"/>
      <c r="J6" s="19"/>
      <c r="K6" s="20">
        <f t="shared" si="2"/>
      </c>
      <c r="L6" s="14"/>
      <c r="M6" s="19"/>
      <c r="N6" s="20">
        <f t="shared" si="3"/>
      </c>
      <c r="O6" s="13">
        <f t="shared" si="5"/>
        <v>0</v>
      </c>
      <c r="P6" s="17">
        <f t="shared" si="5"/>
        <v>0</v>
      </c>
      <c r="Q6" s="28">
        <f t="shared" si="4"/>
      </c>
    </row>
    <row r="7" spans="1:17" ht="30" customHeight="1" thickBot="1">
      <c r="A7" s="1">
        <v>4</v>
      </c>
      <c r="B7" s="10"/>
      <c r="C7" s="14"/>
      <c r="D7" s="19"/>
      <c r="E7" s="20">
        <f t="shared" si="0"/>
      </c>
      <c r="F7" s="14"/>
      <c r="G7" s="19"/>
      <c r="H7" s="20">
        <f t="shared" si="1"/>
      </c>
      <c r="I7" s="14"/>
      <c r="J7" s="19"/>
      <c r="K7" s="20">
        <f t="shared" si="2"/>
      </c>
      <c r="L7" s="14"/>
      <c r="M7" s="19"/>
      <c r="N7" s="20">
        <f t="shared" si="3"/>
      </c>
      <c r="O7" s="13">
        <f t="shared" si="5"/>
        <v>0</v>
      </c>
      <c r="P7" s="17">
        <f t="shared" si="5"/>
        <v>0</v>
      </c>
      <c r="Q7" s="28">
        <f t="shared" si="4"/>
      </c>
    </row>
    <row r="8" spans="1:17" ht="30" customHeight="1" thickBot="1">
      <c r="A8" s="3">
        <v>5</v>
      </c>
      <c r="B8" s="11"/>
      <c r="C8" s="15"/>
      <c r="D8" s="21"/>
      <c r="E8" s="22">
        <f t="shared" si="0"/>
      </c>
      <c r="F8" s="15"/>
      <c r="G8" s="21"/>
      <c r="H8" s="22">
        <f t="shared" si="1"/>
      </c>
      <c r="I8" s="15"/>
      <c r="J8" s="21"/>
      <c r="K8" s="22">
        <f t="shared" si="2"/>
      </c>
      <c r="L8" s="15"/>
      <c r="M8" s="21"/>
      <c r="N8" s="22">
        <f t="shared" si="3"/>
      </c>
      <c r="O8" s="13">
        <f t="shared" si="5"/>
        <v>0</v>
      </c>
      <c r="P8" s="17">
        <f t="shared" si="5"/>
        <v>0</v>
      </c>
      <c r="Q8" s="29">
        <f t="shared" si="4"/>
      </c>
    </row>
    <row r="9" spans="1:17" ht="30" customHeight="1" thickBot="1">
      <c r="A9" s="31"/>
      <c r="B9" s="12">
        <v>0</v>
      </c>
      <c r="C9" s="16">
        <f>SUM(C4:C8)</f>
        <v>0</v>
      </c>
      <c r="D9" s="23">
        <f>SUM(D4:D8)</f>
        <v>0</v>
      </c>
      <c r="E9" s="24">
        <f t="shared" si="0"/>
      </c>
      <c r="F9" s="16">
        <f>SUM(F4:F8)</f>
        <v>0</v>
      </c>
      <c r="G9" s="23">
        <f>SUM(G4:G8)</f>
        <v>0</v>
      </c>
      <c r="H9" s="24">
        <f t="shared" si="1"/>
      </c>
      <c r="I9" s="16">
        <f>SUM(I4:I8)</f>
        <v>0</v>
      </c>
      <c r="J9" s="23">
        <f>SUM(J4:J8)</f>
        <v>0</v>
      </c>
      <c r="K9" s="24">
        <f t="shared" si="2"/>
      </c>
      <c r="L9" s="16">
        <f>SUM(L4:L8)</f>
        <v>0</v>
      </c>
      <c r="M9" s="23">
        <f>SUM(M4:M8)</f>
        <v>0</v>
      </c>
      <c r="N9" s="24">
        <f t="shared" si="3"/>
      </c>
      <c r="O9" s="16">
        <f>SUM(O4:O8)</f>
        <v>0</v>
      </c>
      <c r="P9" s="23">
        <f>SUM(P4:P8)</f>
        <v>0</v>
      </c>
      <c r="Q9" s="30">
        <f t="shared" si="4"/>
      </c>
    </row>
    <row r="10" ht="13.5" thickTop="1"/>
    <row r="12" spans="1:17" ht="50.25" customHeight="1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</row>
  </sheetData>
  <mergeCells count="2">
    <mergeCell ref="A12:Q12"/>
    <mergeCell ref="A1:Q1"/>
  </mergeCells>
  <dataValidations count="2">
    <dataValidation type="whole" allowBlank="1" showErrorMessage="1" errorTitle="INVALID SCORE" error="50 is the maximum points possible" sqref="C4:C8 F4:F8 I4:I8 L4:L8">
      <formula1>0</formula1>
      <formula2>50</formula2>
    </dataValidation>
    <dataValidation type="whole" allowBlank="1" showErrorMessage="1" errorTitle="NOBODY SHOOTS THAT GOOD" error="Only 5 shots per target, so no more than 5 X's possible.  If no X's shot, please leave blank." sqref="D4:D8 G4:G8 J4:J8 M4:M8">
      <formula1>1</formula1>
      <formula2>5</formula2>
    </dataValidation>
  </dataValidations>
  <printOptions horizontalCentered="1" verticalCentered="1"/>
  <pageMargins left="0.25" right="0.25" top="1" bottom="1" header="0.5" footer="0.5"/>
  <pageSetup horizontalDpi="300" verticalDpi="300" orientation="landscape" r:id="rId1"/>
  <headerFooter alignWithMargins="0">
    <oddHeader>&amp;C&amp;"EuroRoman,Bold"&amp;48KENTUCKY CUP MATCH</oddHeader>
    <oddFooter>&amp;C&amp;"Arial,Bold"&amp;36 2006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Q12"/>
  <sheetViews>
    <sheetView view="pageBreakPreview" zoomScaleSheetLayoutView="100" workbookViewId="0" topLeftCell="A1">
      <selection activeCell="A12" sqref="A12:Q12"/>
    </sheetView>
  </sheetViews>
  <sheetFormatPr defaultColWidth="9.140625" defaultRowHeight="12.75"/>
  <cols>
    <col min="1" max="1" width="4.8515625" style="0" customWidth="1"/>
    <col min="2" max="2" width="20.7109375" style="0" customWidth="1"/>
    <col min="3" max="3" width="12.7109375" style="0" customWidth="1"/>
    <col min="4" max="4" width="4.7109375" style="0" customWidth="1"/>
    <col min="5" max="5" width="3.7109375" style="0" customWidth="1"/>
    <col min="6" max="6" width="12.7109375" style="0" customWidth="1"/>
    <col min="7" max="7" width="4.7109375" style="0" customWidth="1"/>
    <col min="8" max="8" width="3.7109375" style="0" customWidth="1"/>
    <col min="9" max="9" width="12.7109375" style="0" customWidth="1"/>
    <col min="10" max="10" width="4.7109375" style="0" customWidth="1"/>
    <col min="11" max="11" width="3.7109375" style="0" customWidth="1"/>
    <col min="12" max="12" width="12.7109375" style="0" customWidth="1"/>
    <col min="13" max="13" width="4.7109375" style="0" customWidth="1"/>
    <col min="14" max="14" width="3.7109375" style="0" customWidth="1"/>
    <col min="15" max="15" width="12.7109375" style="0" customWidth="1"/>
    <col min="16" max="16" width="4.7109375" style="0" customWidth="1"/>
    <col min="17" max="17" width="3.7109375" style="0" customWidth="1"/>
  </cols>
  <sheetData>
    <row r="1" spans="1:17" ht="48" customHeight="1">
      <c r="A1" s="70">
        <f>$B$9</f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ht="13.5" thickBot="1"/>
    <row r="3" spans="1:17" ht="37.5" customHeight="1" thickBot="1" thickTop="1">
      <c r="A3" s="4" t="s">
        <v>2</v>
      </c>
      <c r="B3" s="5" t="s">
        <v>0</v>
      </c>
      <c r="C3" s="6" t="s">
        <v>3</v>
      </c>
      <c r="D3" s="8" t="s">
        <v>7</v>
      </c>
      <c r="E3" s="25"/>
      <c r="F3" s="6" t="s">
        <v>6</v>
      </c>
      <c r="G3" s="8" t="s">
        <v>7</v>
      </c>
      <c r="H3" s="7"/>
      <c r="I3" s="6" t="s">
        <v>5</v>
      </c>
      <c r="J3" s="8" t="s">
        <v>7</v>
      </c>
      <c r="K3" s="7"/>
      <c r="L3" s="6" t="s">
        <v>4</v>
      </c>
      <c r="M3" s="8" t="s">
        <v>7</v>
      </c>
      <c r="N3" s="7"/>
      <c r="O3" s="5" t="s">
        <v>1</v>
      </c>
      <c r="P3" s="8" t="s">
        <v>7</v>
      </c>
      <c r="Q3" s="26"/>
    </row>
    <row r="4" spans="1:17" ht="30" customHeight="1" thickBot="1">
      <c r="A4" s="2">
        <v>1</v>
      </c>
      <c r="B4" s="9"/>
      <c r="C4" s="13"/>
      <c r="D4" s="17"/>
      <c r="E4" s="18">
        <f aca="true" t="shared" si="0" ref="E4:E9">IF(D4&gt;0.5,"X","")</f>
      </c>
      <c r="F4" s="13"/>
      <c r="G4" s="17"/>
      <c r="H4" s="18">
        <f aca="true" t="shared" si="1" ref="H4:H9">IF(G4&gt;0.5,"X","")</f>
      </c>
      <c r="I4" s="13"/>
      <c r="J4" s="17"/>
      <c r="K4" s="18">
        <f aca="true" t="shared" si="2" ref="K4:K9">IF(J4&gt;0.5,"X","")</f>
      </c>
      <c r="L4" s="13"/>
      <c r="M4" s="17"/>
      <c r="N4" s="18">
        <f aca="true" t="shared" si="3" ref="N4:N9">IF(M4&gt;0.5,"X","")</f>
      </c>
      <c r="O4" s="13">
        <f>SUM(C4+F4+I4+L4)</f>
        <v>0</v>
      </c>
      <c r="P4" s="17">
        <f>SUM(D4+G4+J4+M4)</f>
        <v>0</v>
      </c>
      <c r="Q4" s="27">
        <f aca="true" t="shared" si="4" ref="Q4:Q9">IF(P4&gt;0.5,"X","")</f>
      </c>
    </row>
    <row r="5" spans="1:17" ht="30" customHeight="1" thickBot="1">
      <c r="A5" s="1">
        <v>2</v>
      </c>
      <c r="B5" s="10"/>
      <c r="C5" s="14"/>
      <c r="D5" s="19"/>
      <c r="E5" s="20">
        <f t="shared" si="0"/>
      </c>
      <c r="F5" s="14"/>
      <c r="G5" s="19"/>
      <c r="H5" s="20">
        <f t="shared" si="1"/>
      </c>
      <c r="I5" s="14"/>
      <c r="J5" s="19"/>
      <c r="K5" s="20">
        <f t="shared" si="2"/>
      </c>
      <c r="L5" s="14"/>
      <c r="M5" s="19"/>
      <c r="N5" s="20">
        <f t="shared" si="3"/>
      </c>
      <c r="O5" s="13">
        <f aca="true" t="shared" si="5" ref="O5:P8">SUM(C5+F5+I5+L5)</f>
        <v>0</v>
      </c>
      <c r="P5" s="17">
        <f t="shared" si="5"/>
        <v>0</v>
      </c>
      <c r="Q5" s="28">
        <f t="shared" si="4"/>
      </c>
    </row>
    <row r="6" spans="1:17" ht="30" customHeight="1" thickBot="1">
      <c r="A6" s="1">
        <v>3</v>
      </c>
      <c r="B6" s="10"/>
      <c r="C6" s="14"/>
      <c r="D6" s="19"/>
      <c r="E6" s="20">
        <f t="shared" si="0"/>
      </c>
      <c r="F6" s="14"/>
      <c r="G6" s="19"/>
      <c r="H6" s="20">
        <f t="shared" si="1"/>
      </c>
      <c r="I6" s="14"/>
      <c r="J6" s="19"/>
      <c r="K6" s="20">
        <f t="shared" si="2"/>
      </c>
      <c r="L6" s="14"/>
      <c r="M6" s="19"/>
      <c r="N6" s="20">
        <f t="shared" si="3"/>
      </c>
      <c r="O6" s="13">
        <f t="shared" si="5"/>
        <v>0</v>
      </c>
      <c r="P6" s="17">
        <f t="shared" si="5"/>
        <v>0</v>
      </c>
      <c r="Q6" s="28">
        <f t="shared" si="4"/>
      </c>
    </row>
    <row r="7" spans="1:17" ht="30" customHeight="1" thickBot="1">
      <c r="A7" s="1">
        <v>4</v>
      </c>
      <c r="B7" s="10"/>
      <c r="C7" s="14"/>
      <c r="D7" s="19"/>
      <c r="E7" s="20">
        <f t="shared" si="0"/>
      </c>
      <c r="F7" s="14"/>
      <c r="G7" s="19"/>
      <c r="H7" s="20">
        <f t="shared" si="1"/>
      </c>
      <c r="I7" s="14"/>
      <c r="J7" s="19"/>
      <c r="K7" s="20">
        <f t="shared" si="2"/>
      </c>
      <c r="L7" s="14"/>
      <c r="M7" s="19"/>
      <c r="N7" s="20">
        <f t="shared" si="3"/>
      </c>
      <c r="O7" s="13">
        <f t="shared" si="5"/>
        <v>0</v>
      </c>
      <c r="P7" s="17">
        <f t="shared" si="5"/>
        <v>0</v>
      </c>
      <c r="Q7" s="28">
        <f t="shared" si="4"/>
      </c>
    </row>
    <row r="8" spans="1:17" ht="30" customHeight="1" thickBot="1">
      <c r="A8" s="3">
        <v>5</v>
      </c>
      <c r="B8" s="11"/>
      <c r="C8" s="15"/>
      <c r="D8" s="21"/>
      <c r="E8" s="22">
        <f t="shared" si="0"/>
      </c>
      <c r="F8" s="15"/>
      <c r="G8" s="21"/>
      <c r="H8" s="22">
        <f t="shared" si="1"/>
      </c>
      <c r="I8" s="15"/>
      <c r="J8" s="21"/>
      <c r="K8" s="22">
        <f t="shared" si="2"/>
      </c>
      <c r="L8" s="15"/>
      <c r="M8" s="21"/>
      <c r="N8" s="22">
        <f t="shared" si="3"/>
      </c>
      <c r="O8" s="13">
        <f t="shared" si="5"/>
        <v>0</v>
      </c>
      <c r="P8" s="17">
        <f t="shared" si="5"/>
        <v>0</v>
      </c>
      <c r="Q8" s="29">
        <f t="shared" si="4"/>
      </c>
    </row>
    <row r="9" spans="1:17" ht="30" customHeight="1" thickBot="1">
      <c r="A9" s="31"/>
      <c r="B9" s="12">
        <v>0</v>
      </c>
      <c r="C9" s="16">
        <f>SUM(C4:C8)</f>
        <v>0</v>
      </c>
      <c r="D9" s="23">
        <f>SUM(D4:D8)</f>
        <v>0</v>
      </c>
      <c r="E9" s="24">
        <f t="shared" si="0"/>
      </c>
      <c r="F9" s="16">
        <f>SUM(F4:F8)</f>
        <v>0</v>
      </c>
      <c r="G9" s="23">
        <f>SUM(G4:G8)</f>
        <v>0</v>
      </c>
      <c r="H9" s="24">
        <f t="shared" si="1"/>
      </c>
      <c r="I9" s="16">
        <f>SUM(I4:I8)</f>
        <v>0</v>
      </c>
      <c r="J9" s="23">
        <f>SUM(J4:J8)</f>
        <v>0</v>
      </c>
      <c r="K9" s="24">
        <f t="shared" si="2"/>
      </c>
      <c r="L9" s="16">
        <f>SUM(L4:L8)</f>
        <v>0</v>
      </c>
      <c r="M9" s="23">
        <f>SUM(M4:M8)</f>
        <v>0</v>
      </c>
      <c r="N9" s="24">
        <f t="shared" si="3"/>
      </c>
      <c r="O9" s="16">
        <f>SUM(O4:O8)</f>
        <v>0</v>
      </c>
      <c r="P9" s="23">
        <f>SUM(P4:P8)</f>
        <v>0</v>
      </c>
      <c r="Q9" s="30">
        <f t="shared" si="4"/>
      </c>
    </row>
    <row r="10" ht="13.5" thickTop="1"/>
    <row r="12" spans="1:17" ht="50.25" customHeight="1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</row>
  </sheetData>
  <mergeCells count="2">
    <mergeCell ref="A12:Q12"/>
    <mergeCell ref="A1:Q1"/>
  </mergeCells>
  <dataValidations count="2">
    <dataValidation type="whole" allowBlank="1" showErrorMessage="1" errorTitle="INVALID SCORE" error="50 is the maximum points possible" sqref="C4:C8 F4:F8 I4:I8 L4:L8">
      <formula1>0</formula1>
      <formula2>50</formula2>
    </dataValidation>
    <dataValidation type="whole" allowBlank="1" showErrorMessage="1" errorTitle="NOBODY SHOOTS THAT GOOD" error="Only 5 shots per target, so no more than 5 X's possible.  If no X's shot, please leave blank." sqref="D4:D8 G4:G8 J4:J8 M4:M8">
      <formula1>1</formula1>
      <formula2>5</formula2>
    </dataValidation>
  </dataValidations>
  <printOptions horizontalCentered="1" verticalCentered="1"/>
  <pageMargins left="0.25" right="0.25" top="1" bottom="1" header="0.5" footer="0.5"/>
  <pageSetup horizontalDpi="300" verticalDpi="300" orientation="landscape" r:id="rId1"/>
  <headerFooter alignWithMargins="0">
    <oddHeader>&amp;C&amp;"EuroRoman,Bold"&amp;48KENTUCKY CUP MATCH</oddHeader>
    <oddFooter>&amp;C&amp;"Arial,Bold"&amp;36 2006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Q16"/>
  <sheetViews>
    <sheetView view="pageBreakPreview" zoomScaleSheetLayoutView="100" workbookViewId="0" topLeftCell="A1">
      <selection activeCell="A2" sqref="A2:Q11"/>
    </sheetView>
  </sheetViews>
  <sheetFormatPr defaultColWidth="9.140625" defaultRowHeight="12.75"/>
  <cols>
    <col min="1" max="1" width="4.57421875" style="0" customWidth="1"/>
    <col min="2" max="2" width="18.7109375" style="0" customWidth="1"/>
    <col min="3" max="3" width="8.7109375" style="0" customWidth="1"/>
    <col min="4" max="4" width="3.7109375" style="0" customWidth="1"/>
    <col min="5" max="5" width="3.28125" style="0" customWidth="1"/>
    <col min="6" max="6" width="8.7109375" style="0" customWidth="1"/>
    <col min="7" max="7" width="3.7109375" style="0" customWidth="1"/>
    <col min="8" max="8" width="3.28125" style="0" customWidth="1"/>
    <col min="9" max="9" width="8.7109375" style="0" customWidth="1"/>
    <col min="10" max="10" width="3.7109375" style="0" customWidth="1"/>
    <col min="11" max="11" width="3.28125" style="0" customWidth="1"/>
    <col min="12" max="12" width="8.7109375" style="0" customWidth="1"/>
    <col min="13" max="13" width="3.7109375" style="0" customWidth="1"/>
    <col min="14" max="14" width="3.28125" style="0" customWidth="1"/>
    <col min="15" max="15" width="8.7109375" style="0" customWidth="1"/>
    <col min="16" max="16" width="3.7109375" style="0" customWidth="1"/>
    <col min="17" max="17" width="3.28125" style="0" customWidth="1"/>
  </cols>
  <sheetData>
    <row r="1" spans="1:17" ht="30" customHeight="1" thickTop="1">
      <c r="A1" s="32" t="s">
        <v>8</v>
      </c>
      <c r="B1" s="40" t="s">
        <v>9</v>
      </c>
      <c r="C1" s="46" t="s">
        <v>11</v>
      </c>
      <c r="D1" s="34" t="s">
        <v>7</v>
      </c>
      <c r="E1" s="47"/>
      <c r="F1" s="43" t="s">
        <v>10</v>
      </c>
      <c r="G1" s="34" t="s">
        <v>7</v>
      </c>
      <c r="H1" s="52"/>
      <c r="I1" s="46" t="s">
        <v>13</v>
      </c>
      <c r="J1" s="34" t="s">
        <v>7</v>
      </c>
      <c r="K1" s="47"/>
      <c r="L1" s="43" t="s">
        <v>12</v>
      </c>
      <c r="M1" s="34" t="s">
        <v>7</v>
      </c>
      <c r="N1" s="52"/>
      <c r="O1" s="55" t="s">
        <v>1</v>
      </c>
      <c r="P1" s="34" t="s">
        <v>7</v>
      </c>
      <c r="Q1" s="37"/>
    </row>
    <row r="2" spans="1:17" ht="30" customHeight="1">
      <c r="A2" s="1">
        <v>1</v>
      </c>
      <c r="B2" s="66" t="str">
        <f>'T-1'!$A$1</f>
        <v>ALMOST FLINTLOCKS</v>
      </c>
      <c r="C2" s="48">
        <f>'T-1'!C9</f>
        <v>246</v>
      </c>
      <c r="D2" s="35">
        <f>'T-1'!D9</f>
        <v>12</v>
      </c>
      <c r="E2" s="49" t="str">
        <f>'T-1'!E9</f>
        <v>X</v>
      </c>
      <c r="F2" s="44">
        <f>'T-1'!F9</f>
        <v>214</v>
      </c>
      <c r="G2" s="35">
        <f>'T-1'!G9</f>
        <v>1</v>
      </c>
      <c r="H2" s="53" t="str">
        <f>'T-1'!H9</f>
        <v>X</v>
      </c>
      <c r="I2" s="48">
        <f>'T-1'!I9</f>
        <v>223</v>
      </c>
      <c r="J2" s="35">
        <f>'T-1'!J9</f>
        <v>0</v>
      </c>
      <c r="K2" s="49">
        <f>'T-1'!K9</f>
      </c>
      <c r="L2" s="44">
        <f>'T-1'!L9</f>
        <v>167</v>
      </c>
      <c r="M2" s="35">
        <f>'T-1'!M9</f>
        <v>0</v>
      </c>
      <c r="N2" s="53">
        <f>'T-1'!N9</f>
      </c>
      <c r="O2" s="48">
        <f>'T-1'!O9</f>
        <v>850</v>
      </c>
      <c r="P2" s="35">
        <f>'T-1'!P9</f>
        <v>13</v>
      </c>
      <c r="Q2" s="38" t="str">
        <f>'T-1'!Q9</f>
        <v>X</v>
      </c>
    </row>
    <row r="3" spans="1:17" ht="30" customHeight="1">
      <c r="A3" s="1">
        <v>5</v>
      </c>
      <c r="B3" s="41" t="str">
        <f>'T-5'!$A$1</f>
        <v>MAGOFFIN - 1</v>
      </c>
      <c r="C3" s="48">
        <f>'T-5'!C9</f>
        <v>243</v>
      </c>
      <c r="D3" s="35">
        <f>'T-5'!D9</f>
        <v>7</v>
      </c>
      <c r="E3" s="49" t="str">
        <f>'T-5'!E9</f>
        <v>X</v>
      </c>
      <c r="F3" s="44">
        <f>'T-5'!F9</f>
        <v>222</v>
      </c>
      <c r="G3" s="35">
        <f>'T-5'!G9</f>
        <v>0</v>
      </c>
      <c r="H3" s="53">
        <f>'T-5'!H9</f>
      </c>
      <c r="I3" s="48">
        <f>'T-5'!I9</f>
        <v>217</v>
      </c>
      <c r="J3" s="35">
        <f>'T-5'!J9</f>
        <v>0</v>
      </c>
      <c r="K3" s="49">
        <f>'T-5'!K9</f>
      </c>
      <c r="L3" s="44">
        <f>'T-5'!L9</f>
        <v>167</v>
      </c>
      <c r="M3" s="35">
        <f>'T-5'!M9</f>
        <v>0</v>
      </c>
      <c r="N3" s="53">
        <f>'T-5'!N9</f>
      </c>
      <c r="O3" s="48">
        <f>'T-5'!O9</f>
        <v>849</v>
      </c>
      <c r="P3" s="35">
        <f>'T-5'!P9</f>
        <v>7</v>
      </c>
      <c r="Q3" s="38" t="str">
        <f>'T-5'!Q9</f>
        <v>X</v>
      </c>
    </row>
    <row r="4" spans="1:17" ht="30" customHeight="1">
      <c r="A4" s="1">
        <v>8</v>
      </c>
      <c r="B4" s="41" t="str">
        <f>'T-8'!$A$1</f>
        <v>BRYAN STATION - 1</v>
      </c>
      <c r="C4" s="48">
        <f>'T-8'!C9</f>
        <v>239</v>
      </c>
      <c r="D4" s="35">
        <f>'T-8'!D9</f>
        <v>6</v>
      </c>
      <c r="E4" s="49" t="str">
        <f>'T-8'!E9</f>
        <v>X</v>
      </c>
      <c r="F4" s="44">
        <f>'T-8'!F9</f>
        <v>211</v>
      </c>
      <c r="G4" s="35">
        <f>'T-8'!G9</f>
        <v>1</v>
      </c>
      <c r="H4" s="53" t="str">
        <f>'T-8'!H9</f>
        <v>X</v>
      </c>
      <c r="I4" s="48">
        <f>'T-8'!I9</f>
        <v>206</v>
      </c>
      <c r="J4" s="35">
        <f>'T-8'!J9</f>
        <v>0</v>
      </c>
      <c r="K4" s="49">
        <f>'T-8'!K9</f>
      </c>
      <c r="L4" s="44">
        <f>'T-8'!L9</f>
        <v>164</v>
      </c>
      <c r="M4" s="35">
        <f>'T-8'!M9</f>
        <v>0</v>
      </c>
      <c r="N4" s="53">
        <f>'T-8'!N9</f>
      </c>
      <c r="O4" s="48">
        <f>'T-8'!O9</f>
        <v>820</v>
      </c>
      <c r="P4" s="35">
        <f>'T-8'!P9</f>
        <v>7</v>
      </c>
      <c r="Q4" s="38" t="str">
        <f>'T-8'!Q9</f>
        <v>X</v>
      </c>
    </row>
    <row r="5" spans="1:17" ht="30" customHeight="1">
      <c r="A5" s="1">
        <v>10</v>
      </c>
      <c r="B5" s="41" t="str">
        <f>'T-10'!$A$1</f>
        <v>C.W. KNIVES </v>
      </c>
      <c r="C5" s="48">
        <f>'T-10'!C9</f>
        <v>234</v>
      </c>
      <c r="D5" s="35">
        <f>'T-10'!D9</f>
        <v>3</v>
      </c>
      <c r="E5" s="49" t="str">
        <f>'T-10'!E9</f>
        <v>X</v>
      </c>
      <c r="F5" s="44">
        <f>'T-10'!F9</f>
        <v>212</v>
      </c>
      <c r="G5" s="35">
        <f>'T-10'!G9</f>
        <v>1</v>
      </c>
      <c r="H5" s="53" t="str">
        <f>'T-10'!H9</f>
        <v>X</v>
      </c>
      <c r="I5" s="48">
        <f>'T-10'!I9</f>
        <v>209</v>
      </c>
      <c r="J5" s="35">
        <f>'T-10'!J9</f>
        <v>4</v>
      </c>
      <c r="K5" s="49" t="str">
        <f>'T-10'!K9</f>
        <v>X</v>
      </c>
      <c r="L5" s="44">
        <f>'T-10'!L9</f>
        <v>164</v>
      </c>
      <c r="M5" s="35">
        <f>'T-10'!M9</f>
        <v>0</v>
      </c>
      <c r="N5" s="53">
        <f>'T-10'!N9</f>
      </c>
      <c r="O5" s="48">
        <f>'T-10'!O9</f>
        <v>819</v>
      </c>
      <c r="P5" s="35">
        <f>'T-10'!P9</f>
        <v>8</v>
      </c>
      <c r="Q5" s="38" t="str">
        <f>'T-10'!Q9</f>
        <v>X</v>
      </c>
    </row>
    <row r="6" spans="1:17" ht="30" customHeight="1">
      <c r="A6" s="1">
        <v>4</v>
      </c>
      <c r="B6" s="41" t="str">
        <f>'T-4'!$A$1</f>
        <v>SALT RIVER</v>
      </c>
      <c r="C6" s="48">
        <f>'T-4'!C9</f>
        <v>233</v>
      </c>
      <c r="D6" s="35">
        <f>'T-4'!D9</f>
        <v>3</v>
      </c>
      <c r="E6" s="49" t="str">
        <f>'T-4'!E9</f>
        <v>X</v>
      </c>
      <c r="F6" s="44">
        <f>'T-4'!F9</f>
        <v>217</v>
      </c>
      <c r="G6" s="35">
        <f>'T-4'!G9</f>
        <v>2</v>
      </c>
      <c r="H6" s="53" t="str">
        <f>'T-4'!H9</f>
        <v>X</v>
      </c>
      <c r="I6" s="48">
        <f>'T-4'!I9</f>
        <v>205</v>
      </c>
      <c r="J6" s="35">
        <f>'T-4'!J9</f>
        <v>1</v>
      </c>
      <c r="K6" s="49" t="str">
        <f>'T-4'!K9</f>
        <v>X</v>
      </c>
      <c r="L6" s="44">
        <f>'T-4'!L9</f>
        <v>131</v>
      </c>
      <c r="M6" s="35">
        <f>'T-4'!M9</f>
        <v>0</v>
      </c>
      <c r="N6" s="53">
        <f>'T-4'!N9</f>
      </c>
      <c r="O6" s="48">
        <f>'T-4'!O9</f>
        <v>786</v>
      </c>
      <c r="P6" s="35">
        <f>'T-4'!P9</f>
        <v>6</v>
      </c>
      <c r="Q6" s="38" t="str">
        <f>'T-4'!Q9</f>
        <v>X</v>
      </c>
    </row>
    <row r="7" spans="1:17" ht="30" customHeight="1">
      <c r="A7" s="1">
        <v>2</v>
      </c>
      <c r="B7" s="41" t="str">
        <f>'T-2'!$A$1</f>
        <v>MOREHEAD - 2</v>
      </c>
      <c r="C7" s="48">
        <f>'T-2'!C9</f>
        <v>234</v>
      </c>
      <c r="D7" s="35">
        <f>'T-2'!D9</f>
        <v>5</v>
      </c>
      <c r="E7" s="49" t="str">
        <f>'T-2'!E9</f>
        <v>X</v>
      </c>
      <c r="F7" s="44">
        <f>'T-2'!F9</f>
        <v>210</v>
      </c>
      <c r="G7" s="35">
        <f>'T-2'!G9</f>
        <v>0</v>
      </c>
      <c r="H7" s="53">
        <f>'T-2'!H9</f>
      </c>
      <c r="I7" s="48">
        <f>'T-2'!I9</f>
        <v>206</v>
      </c>
      <c r="J7" s="35">
        <f>'T-2'!J9</f>
        <v>2</v>
      </c>
      <c r="K7" s="49" t="str">
        <f>'T-2'!K9</f>
        <v>X</v>
      </c>
      <c r="L7" s="44">
        <f>'T-2'!L9</f>
        <v>127</v>
      </c>
      <c r="M7" s="35">
        <f>'T-2'!M9</f>
        <v>0</v>
      </c>
      <c r="N7" s="53">
        <f>'T-2'!N9</f>
      </c>
      <c r="O7" s="48">
        <f>'T-2'!O9</f>
        <v>777</v>
      </c>
      <c r="P7" s="35">
        <f>'T-2'!P9</f>
        <v>7</v>
      </c>
      <c r="Q7" s="38" t="str">
        <f>'T-2'!Q9</f>
        <v>X</v>
      </c>
    </row>
    <row r="8" spans="1:17" ht="30" customHeight="1">
      <c r="A8" s="1">
        <v>6</v>
      </c>
      <c r="B8" s="41" t="str">
        <f>'T-6'!$A$1</f>
        <v>MAGOFFIN - 2</v>
      </c>
      <c r="C8" s="48">
        <f>'T-6'!C9</f>
        <v>226</v>
      </c>
      <c r="D8" s="35">
        <f>'T-6'!D9</f>
        <v>2</v>
      </c>
      <c r="E8" s="49" t="str">
        <f>'T-6'!E9</f>
        <v>X</v>
      </c>
      <c r="F8" s="44">
        <f>'T-6'!F9</f>
        <v>212</v>
      </c>
      <c r="G8" s="35">
        <f>'T-6'!G9</f>
        <v>1</v>
      </c>
      <c r="H8" s="53" t="str">
        <f>'T-6'!H9</f>
        <v>X</v>
      </c>
      <c r="I8" s="48">
        <f>'T-6'!I9</f>
        <v>194</v>
      </c>
      <c r="J8" s="35">
        <f>'T-6'!J9</f>
        <v>1</v>
      </c>
      <c r="K8" s="49" t="str">
        <f>'T-6'!K9</f>
        <v>X</v>
      </c>
      <c r="L8" s="44">
        <f>'T-6'!L9</f>
        <v>125</v>
      </c>
      <c r="M8" s="35">
        <f>'T-6'!M9</f>
        <v>0</v>
      </c>
      <c r="N8" s="53">
        <f>'T-6'!N9</f>
      </c>
      <c r="O8" s="48">
        <f>'T-6'!O9</f>
        <v>757</v>
      </c>
      <c r="P8" s="35">
        <f>'T-6'!P9</f>
        <v>4</v>
      </c>
      <c r="Q8" s="38" t="str">
        <f>'T-6'!Q9</f>
        <v>X</v>
      </c>
    </row>
    <row r="9" spans="1:17" ht="30" customHeight="1">
      <c r="A9" s="1">
        <v>9</v>
      </c>
      <c r="B9" s="41" t="str">
        <f>'T-9'!$A$1</f>
        <v>BRYAN STATION - 2</v>
      </c>
      <c r="C9" s="48">
        <f>'T-9'!C9</f>
        <v>225</v>
      </c>
      <c r="D9" s="35">
        <f>'T-9'!D9</f>
        <v>3</v>
      </c>
      <c r="E9" s="49" t="str">
        <f>'T-9'!E9</f>
        <v>X</v>
      </c>
      <c r="F9" s="44">
        <f>'T-9'!F9</f>
        <v>210</v>
      </c>
      <c r="G9" s="35">
        <f>'T-9'!G9</f>
        <v>2</v>
      </c>
      <c r="H9" s="53" t="str">
        <f>'T-9'!H9</f>
        <v>X</v>
      </c>
      <c r="I9" s="48">
        <f>'T-9'!I9</f>
        <v>193</v>
      </c>
      <c r="J9" s="35">
        <f>'T-9'!J9</f>
        <v>0</v>
      </c>
      <c r="K9" s="49">
        <f>'T-9'!K9</f>
      </c>
      <c r="L9" s="44">
        <f>'T-9'!L9</f>
        <v>112</v>
      </c>
      <c r="M9" s="35">
        <f>'T-9'!M9</f>
        <v>0</v>
      </c>
      <c r="N9" s="53">
        <f>'T-9'!N9</f>
      </c>
      <c r="O9" s="48">
        <f>'T-9'!O9</f>
        <v>740</v>
      </c>
      <c r="P9" s="35">
        <f>'T-9'!P9</f>
        <v>5</v>
      </c>
      <c r="Q9" s="38" t="str">
        <f>'T-9'!Q9</f>
        <v>X</v>
      </c>
    </row>
    <row r="10" spans="1:17" ht="30" customHeight="1">
      <c r="A10" s="1">
        <v>3</v>
      </c>
      <c r="B10" s="41" t="str">
        <f>'T-3'!$A$1</f>
        <v>MOREHEAD - 3</v>
      </c>
      <c r="C10" s="48">
        <f>'T-3'!C9</f>
        <v>223</v>
      </c>
      <c r="D10" s="35">
        <f>'T-3'!D9</f>
        <v>5</v>
      </c>
      <c r="E10" s="49" t="str">
        <f>'T-3'!E9</f>
        <v>X</v>
      </c>
      <c r="F10" s="44">
        <f>'T-3'!F9</f>
        <v>178</v>
      </c>
      <c r="G10" s="35">
        <f>'T-3'!G9</f>
        <v>0</v>
      </c>
      <c r="H10" s="53">
        <f>'T-3'!H9</f>
      </c>
      <c r="I10" s="48">
        <f>'T-3'!I9</f>
        <v>187</v>
      </c>
      <c r="J10" s="35">
        <f>'T-3'!J9</f>
        <v>0</v>
      </c>
      <c r="K10" s="49">
        <f>'T-3'!K9</f>
      </c>
      <c r="L10" s="44">
        <f>'T-3'!L9</f>
        <v>125</v>
      </c>
      <c r="M10" s="35">
        <f>'T-3'!M9</f>
        <v>0</v>
      </c>
      <c r="N10" s="53">
        <f>'T-3'!N9</f>
      </c>
      <c r="O10" s="48">
        <f>'T-3'!O9</f>
        <v>713</v>
      </c>
      <c r="P10" s="35">
        <f>'T-3'!P9</f>
        <v>5</v>
      </c>
      <c r="Q10" s="38" t="str">
        <f>'T-3'!Q9</f>
        <v>X</v>
      </c>
    </row>
    <row r="11" spans="1:17" ht="30" customHeight="1">
      <c r="A11" s="1">
        <v>7</v>
      </c>
      <c r="B11" s="41" t="str">
        <f>'T-7'!$A$1</f>
        <v>MAGOFFIN - 3</v>
      </c>
      <c r="C11" s="48">
        <f>'T-7'!C9</f>
        <v>128</v>
      </c>
      <c r="D11" s="35">
        <f>'T-7'!D9</f>
        <v>0</v>
      </c>
      <c r="E11" s="49">
        <f>'T-7'!E9</f>
      </c>
      <c r="F11" s="44">
        <f>'T-7'!F9</f>
        <v>106</v>
      </c>
      <c r="G11" s="35">
        <f>'T-7'!G9</f>
        <v>0</v>
      </c>
      <c r="H11" s="53">
        <f>'T-7'!H9</f>
      </c>
      <c r="I11" s="48">
        <f>'T-7'!I9</f>
        <v>86</v>
      </c>
      <c r="J11" s="35">
        <f>'T-7'!J9</f>
        <v>0</v>
      </c>
      <c r="K11" s="49">
        <f>'T-7'!K9</f>
      </c>
      <c r="L11" s="44">
        <f>'T-7'!L9</f>
        <v>24</v>
      </c>
      <c r="M11" s="35">
        <f>'T-7'!M9</f>
        <v>0</v>
      </c>
      <c r="N11" s="53">
        <f>'T-7'!N9</f>
      </c>
      <c r="O11" s="48">
        <f>'T-7'!O9</f>
        <v>344</v>
      </c>
      <c r="P11" s="35">
        <f>'T-7'!P9</f>
        <v>0</v>
      </c>
      <c r="Q11" s="38">
        <f>'T-7'!Q9</f>
      </c>
    </row>
    <row r="12" spans="1:17" ht="30" customHeight="1">
      <c r="A12" s="1">
        <v>11</v>
      </c>
      <c r="B12" s="41">
        <f>'T-11'!$A$1</f>
        <v>0</v>
      </c>
      <c r="C12" s="48">
        <f>'T-11'!C9</f>
        <v>0</v>
      </c>
      <c r="D12" s="35">
        <f>'T-11'!D9</f>
        <v>0</v>
      </c>
      <c r="E12" s="49">
        <f>'T-11'!E9</f>
      </c>
      <c r="F12" s="44">
        <f>'T-11'!F9</f>
        <v>0</v>
      </c>
      <c r="G12" s="35">
        <f>'T-11'!G9</f>
        <v>0</v>
      </c>
      <c r="H12" s="53">
        <f>'T-11'!H9</f>
      </c>
      <c r="I12" s="48">
        <f>'T-11'!I9</f>
        <v>0</v>
      </c>
      <c r="J12" s="35">
        <f>'T-11'!J9</f>
        <v>0</v>
      </c>
      <c r="K12" s="49">
        <f>'T-11'!K9</f>
      </c>
      <c r="L12" s="44">
        <f>'T-11'!L9</f>
        <v>0</v>
      </c>
      <c r="M12" s="35">
        <f>'T-11'!M9</f>
        <v>0</v>
      </c>
      <c r="N12" s="53">
        <f>'T-11'!N9</f>
      </c>
      <c r="O12" s="48">
        <f>'T-11'!O9</f>
        <v>0</v>
      </c>
      <c r="P12" s="35">
        <f>'T-11'!P9</f>
        <v>0</v>
      </c>
      <c r="Q12" s="38">
        <f>'T-11'!Q9</f>
      </c>
    </row>
    <row r="13" spans="1:17" ht="30" customHeight="1">
      <c r="A13" s="1">
        <v>12</v>
      </c>
      <c r="B13" s="41">
        <f>'T-12'!$A$1</f>
        <v>0</v>
      </c>
      <c r="C13" s="48">
        <f>'T-12'!C9</f>
        <v>0</v>
      </c>
      <c r="D13" s="35">
        <f>'T-12'!D9</f>
        <v>0</v>
      </c>
      <c r="E13" s="49">
        <f>'T-12'!E9</f>
      </c>
      <c r="F13" s="44">
        <f>'T-12'!F9</f>
        <v>0</v>
      </c>
      <c r="G13" s="35">
        <f>'T-12'!G9</f>
        <v>0</v>
      </c>
      <c r="H13" s="53">
        <f>'T-12'!H9</f>
      </c>
      <c r="I13" s="48">
        <f>'T-12'!I9</f>
        <v>0</v>
      </c>
      <c r="J13" s="35">
        <f>'T-12'!J9</f>
        <v>0</v>
      </c>
      <c r="K13" s="49">
        <f>'T-12'!K9</f>
      </c>
      <c r="L13" s="44">
        <f>'T-12'!L9</f>
        <v>0</v>
      </c>
      <c r="M13" s="35">
        <f>'T-12'!M9</f>
        <v>0</v>
      </c>
      <c r="N13" s="53">
        <f>'T-12'!N9</f>
      </c>
      <c r="O13" s="48">
        <f>'T-12'!O9</f>
        <v>0</v>
      </c>
      <c r="P13" s="35">
        <f>'T-12'!P9</f>
        <v>0</v>
      </c>
      <c r="Q13" s="38">
        <f>'T-12'!Q9</f>
      </c>
    </row>
    <row r="14" spans="1:17" ht="30" customHeight="1">
      <c r="A14" s="1">
        <v>13</v>
      </c>
      <c r="B14" s="41">
        <f>'T-13'!$A$1</f>
        <v>0</v>
      </c>
      <c r="C14" s="48">
        <f>'T-13'!C9</f>
        <v>0</v>
      </c>
      <c r="D14" s="35">
        <f>'T-13'!D9</f>
        <v>0</v>
      </c>
      <c r="E14" s="49">
        <f>'T-13'!E9</f>
      </c>
      <c r="F14" s="44">
        <f>'T-13'!F9</f>
        <v>0</v>
      </c>
      <c r="G14" s="35">
        <f>'T-13'!G9</f>
        <v>0</v>
      </c>
      <c r="H14" s="53">
        <f>'T-13'!H9</f>
      </c>
      <c r="I14" s="48">
        <f>'T-13'!I9</f>
        <v>0</v>
      </c>
      <c r="J14" s="35">
        <f>'T-13'!J9</f>
        <v>0</v>
      </c>
      <c r="K14" s="49">
        <f>'T-13'!K9</f>
      </c>
      <c r="L14" s="44">
        <f>'T-13'!L9</f>
        <v>0</v>
      </c>
      <c r="M14" s="35">
        <f>'T-13'!M9</f>
        <v>0</v>
      </c>
      <c r="N14" s="53">
        <f>'T-13'!N9</f>
      </c>
      <c r="O14" s="48">
        <f>'T-13'!O9</f>
        <v>0</v>
      </c>
      <c r="P14" s="35">
        <f>'T-13'!P9</f>
        <v>0</v>
      </c>
      <c r="Q14" s="38">
        <f>'T-13'!Q9</f>
      </c>
    </row>
    <row r="15" spans="1:17" ht="30" customHeight="1">
      <c r="A15" s="1">
        <v>14</v>
      </c>
      <c r="B15" s="41">
        <f>'T-14'!$A$1</f>
        <v>0</v>
      </c>
      <c r="C15" s="48">
        <f>'T-14'!C9</f>
        <v>0</v>
      </c>
      <c r="D15" s="35">
        <f>'T-14'!D9</f>
        <v>0</v>
      </c>
      <c r="E15" s="49">
        <f>'T-14'!E9</f>
      </c>
      <c r="F15" s="44">
        <f>'T-14'!F9</f>
        <v>0</v>
      </c>
      <c r="G15" s="35">
        <f>'T-14'!G9</f>
        <v>0</v>
      </c>
      <c r="H15" s="53">
        <f>'T-14'!H9</f>
      </c>
      <c r="I15" s="48">
        <f>'T-14'!I9</f>
        <v>0</v>
      </c>
      <c r="J15" s="35">
        <f>'T-14'!J9</f>
        <v>0</v>
      </c>
      <c r="K15" s="49">
        <f>'T-14'!K9</f>
      </c>
      <c r="L15" s="44">
        <f>'T-14'!L9</f>
        <v>0</v>
      </c>
      <c r="M15" s="35">
        <f>'T-14'!M9</f>
        <v>0</v>
      </c>
      <c r="N15" s="53">
        <f>'T-14'!N9</f>
      </c>
      <c r="O15" s="48">
        <f>'T-14'!O9</f>
        <v>0</v>
      </c>
      <c r="P15" s="35">
        <f>'T-14'!P9</f>
        <v>0</v>
      </c>
      <c r="Q15" s="38">
        <f>'T-14'!Q9</f>
      </c>
    </row>
    <row r="16" spans="1:17" ht="30" customHeight="1" thickBot="1">
      <c r="A16" s="33">
        <v>15</v>
      </c>
      <c r="B16" s="42">
        <f>'T-15'!$A$1</f>
        <v>0</v>
      </c>
      <c r="C16" s="50">
        <f>'T-15'!C9</f>
        <v>0</v>
      </c>
      <c r="D16" s="36">
        <f>'T-15'!D9</f>
        <v>0</v>
      </c>
      <c r="E16" s="51">
        <f>'T-15'!E9</f>
      </c>
      <c r="F16" s="45">
        <f>'T-15'!F9</f>
        <v>0</v>
      </c>
      <c r="G16" s="36">
        <f>'T-15'!G9</f>
        <v>0</v>
      </c>
      <c r="H16" s="54">
        <f>'T-15'!H9</f>
      </c>
      <c r="I16" s="50">
        <f>'T-15'!I9</f>
        <v>0</v>
      </c>
      <c r="J16" s="36">
        <f>'T-15'!J9</f>
        <v>0</v>
      </c>
      <c r="K16" s="51">
        <f>'T-15'!K9</f>
      </c>
      <c r="L16" s="45">
        <f>'T-15'!L9</f>
        <v>0</v>
      </c>
      <c r="M16" s="36">
        <f>'T-15'!M9</f>
        <v>0</v>
      </c>
      <c r="N16" s="54">
        <f>'T-15'!N9</f>
      </c>
      <c r="O16" s="50">
        <f>'T-15'!O9</f>
        <v>0</v>
      </c>
      <c r="P16" s="36">
        <f>'T-15'!P9</f>
        <v>0</v>
      </c>
      <c r="Q16" s="39">
        <f>'T-15'!Q9</f>
      </c>
    </row>
    <row r="17" ht="13.5" thickTop="1"/>
  </sheetData>
  <sheetProtection/>
  <printOptions horizontalCentered="1" verticalCentered="1"/>
  <pageMargins left="0.25" right="0.25" top="1" bottom="1" header="0.5" footer="0.5"/>
  <pageSetup horizontalDpi="300" verticalDpi="300" orientation="portrait" r:id="rId1"/>
  <headerFooter alignWithMargins="0">
    <oddHeader>&amp;C&amp;"EuroRoman,Bold"&amp;36KENTUCKY CUP MATCH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Q101"/>
  <sheetViews>
    <sheetView view="pageBreakPreview" zoomScaleNormal="75" zoomScaleSheetLayoutView="100" workbookViewId="0" topLeftCell="A1">
      <selection activeCell="A2" sqref="A2:Q49"/>
    </sheetView>
  </sheetViews>
  <sheetFormatPr defaultColWidth="9.140625" defaultRowHeight="12.75"/>
  <cols>
    <col min="1" max="1" width="4.7109375" style="0" customWidth="1"/>
    <col min="2" max="2" width="16.8515625" style="0" customWidth="1"/>
    <col min="4" max="4" width="3.28125" style="0" customWidth="1"/>
    <col min="5" max="5" width="2.7109375" style="0" customWidth="1"/>
    <col min="7" max="7" width="3.28125" style="0" customWidth="1"/>
    <col min="8" max="8" width="2.7109375" style="0" customWidth="1"/>
    <col min="10" max="10" width="3.28125" style="0" customWidth="1"/>
    <col min="11" max="11" width="2.7109375" style="0" customWidth="1"/>
    <col min="13" max="13" width="3.28125" style="0" customWidth="1"/>
    <col min="14" max="14" width="2.7109375" style="0" customWidth="1"/>
    <col min="16" max="16" width="3.28125" style="0" customWidth="1"/>
    <col min="17" max="17" width="2.7109375" style="0" customWidth="1"/>
  </cols>
  <sheetData>
    <row r="1" spans="1:17" ht="39.75" thickBot="1" thickTop="1">
      <c r="A1" s="4" t="s">
        <v>2</v>
      </c>
      <c r="B1" s="5" t="s">
        <v>0</v>
      </c>
      <c r="C1" s="6" t="s">
        <v>3</v>
      </c>
      <c r="D1" s="8" t="s">
        <v>7</v>
      </c>
      <c r="E1" s="25"/>
      <c r="F1" s="6" t="s">
        <v>6</v>
      </c>
      <c r="G1" s="8" t="s">
        <v>7</v>
      </c>
      <c r="H1" s="7"/>
      <c r="I1" s="6" t="s">
        <v>5</v>
      </c>
      <c r="J1" s="8" t="s">
        <v>7</v>
      </c>
      <c r="K1" s="7"/>
      <c r="L1" s="6" t="s">
        <v>4</v>
      </c>
      <c r="M1" s="8" t="s">
        <v>7</v>
      </c>
      <c r="N1" s="7"/>
      <c r="O1" s="5" t="s">
        <v>1</v>
      </c>
      <c r="P1" s="8" t="s">
        <v>7</v>
      </c>
      <c r="Q1" s="26"/>
    </row>
    <row r="2" spans="1:17" ht="16.5" thickBot="1">
      <c r="A2" s="2">
        <v>46</v>
      </c>
      <c r="B2" s="56" t="str">
        <f>'T-10'!B4</f>
        <v>SCOTT SCHAFER</v>
      </c>
      <c r="C2" s="13">
        <f>'T-10'!C4</f>
        <v>48</v>
      </c>
      <c r="D2" s="56">
        <f>'T-10'!D4</f>
        <v>1</v>
      </c>
      <c r="E2" s="57" t="str">
        <f>'T-10'!E4</f>
        <v>X</v>
      </c>
      <c r="F2" s="13">
        <f>'T-10'!F4</f>
        <v>48</v>
      </c>
      <c r="G2" s="56">
        <f>'T-10'!G4</f>
        <v>0</v>
      </c>
      <c r="H2" s="57">
        <f>'T-10'!H4</f>
      </c>
      <c r="I2" s="13">
        <f>'T-10'!I4</f>
        <v>47</v>
      </c>
      <c r="J2" s="56">
        <f>'T-10'!J4</f>
        <v>1</v>
      </c>
      <c r="K2" s="57" t="str">
        <f>'T-10'!K4</f>
        <v>X</v>
      </c>
      <c r="L2" s="13">
        <f>'T-10'!L4</f>
        <v>43</v>
      </c>
      <c r="M2" s="56">
        <f>'T-10'!M4</f>
        <v>0</v>
      </c>
      <c r="N2" s="57">
        <f>'T-10'!N4</f>
      </c>
      <c r="O2" s="13">
        <f>'T-10'!O4</f>
        <v>186</v>
      </c>
      <c r="P2" s="17">
        <f>'T-10'!P4</f>
        <v>2</v>
      </c>
      <c r="Q2" s="62" t="str">
        <f>'T-10'!Q4</f>
        <v>X</v>
      </c>
    </row>
    <row r="3" spans="1:17" ht="16.5" thickBot="1">
      <c r="A3" s="2">
        <v>1</v>
      </c>
      <c r="B3" s="10" t="str">
        <f>'T-1'!B4</f>
        <v>JIMMY SMITH</v>
      </c>
      <c r="C3" s="14">
        <f>'T-1'!C4</f>
        <v>49</v>
      </c>
      <c r="D3" s="10">
        <f>'T-1'!D4</f>
        <v>4</v>
      </c>
      <c r="E3" s="58" t="str">
        <f>'T-1'!E4</f>
        <v>X</v>
      </c>
      <c r="F3" s="14">
        <f>'T-1'!F4</f>
        <v>48</v>
      </c>
      <c r="G3" s="10">
        <f>'T-1'!G4</f>
        <v>1</v>
      </c>
      <c r="H3" s="58" t="str">
        <f>'T-1'!H4</f>
        <v>X</v>
      </c>
      <c r="I3" s="14">
        <f>'T-1'!I4</f>
        <v>46</v>
      </c>
      <c r="J3" s="10">
        <f>'T-1'!J4</f>
        <v>0</v>
      </c>
      <c r="K3" s="58">
        <f>'T-1'!K4</f>
      </c>
      <c r="L3" s="14">
        <f>'T-1'!L4</f>
        <v>37</v>
      </c>
      <c r="M3" s="10">
        <f>'T-1'!M4</f>
        <v>0</v>
      </c>
      <c r="N3" s="58">
        <f>'T-1'!N4</f>
      </c>
      <c r="O3" s="13">
        <f>'T-1'!O4</f>
        <v>180</v>
      </c>
      <c r="P3" s="17">
        <f>'T-1'!P4</f>
        <v>5</v>
      </c>
      <c r="Q3" s="62" t="str">
        <f>'T-1'!Q4</f>
        <v>X</v>
      </c>
    </row>
    <row r="4" spans="1:17" ht="16.5" thickBot="1">
      <c r="A4" s="2">
        <v>2</v>
      </c>
      <c r="B4" s="10" t="str">
        <f>'T-1'!B5</f>
        <v>WES SARGENT</v>
      </c>
      <c r="C4" s="14">
        <f>'T-1'!C5</f>
        <v>50</v>
      </c>
      <c r="D4" s="10">
        <f>'T-1'!D5</f>
        <v>2</v>
      </c>
      <c r="E4" s="58" t="str">
        <f>'T-1'!E5</f>
        <v>X</v>
      </c>
      <c r="F4" s="14">
        <f>'T-1'!F5</f>
        <v>46</v>
      </c>
      <c r="G4" s="10">
        <f>'T-1'!G5</f>
        <v>0</v>
      </c>
      <c r="H4" s="58">
        <f>'T-1'!H5</f>
      </c>
      <c r="I4" s="14">
        <f>'T-1'!I5</f>
        <v>47</v>
      </c>
      <c r="J4" s="10">
        <f>'T-1'!J5</f>
        <v>0</v>
      </c>
      <c r="K4" s="58">
        <f>'T-1'!K5</f>
      </c>
      <c r="L4" s="14">
        <f>'T-1'!L5</f>
        <v>37</v>
      </c>
      <c r="M4" s="10">
        <f>'T-1'!M5</f>
        <v>0</v>
      </c>
      <c r="N4" s="58">
        <f>'T-1'!N5</f>
      </c>
      <c r="O4" s="13">
        <f>'T-1'!O5</f>
        <v>180</v>
      </c>
      <c r="P4" s="17">
        <f>'T-1'!P5</f>
        <v>2</v>
      </c>
      <c r="Q4" s="62" t="str">
        <f>'T-1'!Q5</f>
        <v>X</v>
      </c>
    </row>
    <row r="5" spans="1:17" ht="16.5" thickBot="1">
      <c r="A5" s="2">
        <v>21</v>
      </c>
      <c r="B5" s="10" t="str">
        <f>'T-5'!B4</f>
        <v>TIM FOSTER</v>
      </c>
      <c r="C5" s="14">
        <f>'T-5'!C4</f>
        <v>47</v>
      </c>
      <c r="D5" s="10">
        <f>'T-5'!D4</f>
        <v>1</v>
      </c>
      <c r="E5" s="58" t="str">
        <f>'T-5'!E4</f>
        <v>X</v>
      </c>
      <c r="F5" s="14">
        <f>'T-5'!F4</f>
        <v>48</v>
      </c>
      <c r="G5" s="10">
        <f>'T-5'!G4</f>
        <v>0</v>
      </c>
      <c r="H5" s="58">
        <f>'T-5'!H4</f>
      </c>
      <c r="I5" s="14">
        <f>'T-5'!I4</f>
        <v>46</v>
      </c>
      <c r="J5" s="10">
        <f>'T-5'!J4</f>
        <v>0</v>
      </c>
      <c r="K5" s="58">
        <f>'T-5'!K4</f>
      </c>
      <c r="L5" s="14">
        <f>'T-5'!L4</f>
        <v>38</v>
      </c>
      <c r="M5" s="10">
        <f>'T-5'!M4</f>
        <v>0</v>
      </c>
      <c r="N5" s="58">
        <f>'T-5'!N4</f>
      </c>
      <c r="O5" s="13">
        <f>'T-5'!O4</f>
        <v>179</v>
      </c>
      <c r="P5" s="17">
        <f>'T-5'!P4</f>
        <v>1</v>
      </c>
      <c r="Q5" s="62" t="str">
        <f>'T-5'!Q4</f>
        <v>X</v>
      </c>
    </row>
    <row r="6" spans="1:17" ht="16.5" thickBot="1">
      <c r="A6" s="2">
        <v>6</v>
      </c>
      <c r="B6" s="66" t="str">
        <f>'T-2'!B4</f>
        <v>RANDY BRADLEY</v>
      </c>
      <c r="C6" s="14">
        <f>'T-2'!C4</f>
        <v>49</v>
      </c>
      <c r="D6" s="10">
        <f>'T-2'!D4</f>
        <v>1</v>
      </c>
      <c r="E6" s="58" t="str">
        <f>'T-2'!E4</f>
        <v>X</v>
      </c>
      <c r="F6" s="14">
        <f>'T-2'!F4</f>
        <v>44</v>
      </c>
      <c r="G6" s="10">
        <f>'T-2'!G4</f>
        <v>0</v>
      </c>
      <c r="H6" s="58">
        <f>'T-2'!H4</f>
      </c>
      <c r="I6" s="14">
        <f>'T-2'!I4</f>
        <v>44</v>
      </c>
      <c r="J6" s="10">
        <f>'T-2'!J4</f>
        <v>1</v>
      </c>
      <c r="K6" s="58" t="str">
        <f>'T-2'!K4</f>
        <v>X</v>
      </c>
      <c r="L6" s="14">
        <f>'T-2'!L4</f>
        <v>39</v>
      </c>
      <c r="M6" s="10">
        <f>'T-2'!M4</f>
        <v>0</v>
      </c>
      <c r="N6" s="58">
        <f>'T-2'!N4</f>
      </c>
      <c r="O6" s="13">
        <f>'T-2'!O4</f>
        <v>176</v>
      </c>
      <c r="P6" s="17">
        <f>'T-2'!P4</f>
        <v>2</v>
      </c>
      <c r="Q6" s="62" t="str">
        <f>'T-2'!Q4</f>
        <v>X</v>
      </c>
    </row>
    <row r="7" spans="1:17" ht="16.5" thickBot="1">
      <c r="A7" s="2">
        <v>3</v>
      </c>
      <c r="B7" s="67" t="str">
        <f>'T-1'!B6</f>
        <v>RANDY WALTZ</v>
      </c>
      <c r="C7" s="14">
        <f>'T-1'!C6</f>
        <v>47</v>
      </c>
      <c r="D7" s="10">
        <f>'T-1'!D6</f>
        <v>2</v>
      </c>
      <c r="E7" s="58" t="str">
        <f>'T-1'!E6</f>
        <v>X</v>
      </c>
      <c r="F7" s="14">
        <f>'T-1'!F6</f>
        <v>44</v>
      </c>
      <c r="G7" s="10">
        <f>'T-1'!G6</f>
        <v>0</v>
      </c>
      <c r="H7" s="58">
        <f>'T-1'!H6</f>
      </c>
      <c r="I7" s="14">
        <f>'T-1'!I6</f>
        <v>46</v>
      </c>
      <c r="J7" s="10">
        <f>'T-1'!J6</f>
        <v>0</v>
      </c>
      <c r="K7" s="58">
        <f>'T-1'!K6</f>
      </c>
      <c r="L7" s="14">
        <f>'T-1'!L6</f>
        <v>39</v>
      </c>
      <c r="M7" s="10">
        <f>'T-1'!M6</f>
        <v>0</v>
      </c>
      <c r="N7" s="58">
        <f>'T-1'!N6</f>
      </c>
      <c r="O7" s="13">
        <f>'T-1'!O6</f>
        <v>176</v>
      </c>
      <c r="P7" s="17">
        <f>'T-1'!P6</f>
        <v>2</v>
      </c>
      <c r="Q7" s="62" t="str">
        <f>'T-1'!Q6</f>
        <v>X</v>
      </c>
    </row>
    <row r="8" spans="1:17" ht="16.5" thickBot="1">
      <c r="A8" s="2">
        <v>22</v>
      </c>
      <c r="B8" s="10" t="str">
        <f>'T-5'!B5</f>
        <v>KEITH VANCE</v>
      </c>
      <c r="C8" s="14">
        <f>'T-5'!C5</f>
        <v>50</v>
      </c>
      <c r="D8" s="10">
        <f>'T-5'!D5</f>
        <v>2</v>
      </c>
      <c r="E8" s="58" t="str">
        <f>'T-5'!E5</f>
        <v>X</v>
      </c>
      <c r="F8" s="14">
        <f>'T-5'!F5</f>
        <v>46</v>
      </c>
      <c r="G8" s="10">
        <f>'T-5'!G5</f>
        <v>0</v>
      </c>
      <c r="H8" s="58">
        <f>'T-5'!H5</f>
      </c>
      <c r="I8" s="14">
        <f>'T-5'!I5</f>
        <v>42</v>
      </c>
      <c r="J8" s="10">
        <f>'T-5'!J5</f>
        <v>0</v>
      </c>
      <c r="K8" s="58">
        <f>'T-5'!K5</f>
      </c>
      <c r="L8" s="14">
        <f>'T-5'!L5</f>
        <v>37</v>
      </c>
      <c r="M8" s="10">
        <f>'T-5'!M5</f>
        <v>0</v>
      </c>
      <c r="N8" s="58">
        <f>'T-5'!N5</f>
      </c>
      <c r="O8" s="13">
        <f>'T-5'!O5</f>
        <v>175</v>
      </c>
      <c r="P8" s="17">
        <f>'T-5'!P5</f>
        <v>2</v>
      </c>
      <c r="Q8" s="62" t="str">
        <f>'T-5'!Q5</f>
        <v>X</v>
      </c>
    </row>
    <row r="9" spans="1:17" ht="16.5" thickBot="1">
      <c r="A9" s="2">
        <v>16</v>
      </c>
      <c r="B9" s="10" t="str">
        <f>'T-4'!B4</f>
        <v>STEVE CASE</v>
      </c>
      <c r="C9" s="14">
        <f>'T-4'!C4</f>
        <v>47</v>
      </c>
      <c r="D9" s="10">
        <f>'T-4'!D4</f>
        <v>1</v>
      </c>
      <c r="E9" s="58" t="str">
        <f>'T-4'!E4</f>
        <v>X</v>
      </c>
      <c r="F9" s="14">
        <f>'T-4'!F4</f>
        <v>45</v>
      </c>
      <c r="G9" s="10">
        <f>'T-4'!G4</f>
        <v>0</v>
      </c>
      <c r="H9" s="58">
        <f>'T-4'!H4</f>
      </c>
      <c r="I9" s="14">
        <f>'T-4'!I4</f>
        <v>42</v>
      </c>
      <c r="J9" s="10">
        <f>'T-4'!J4</f>
        <v>1</v>
      </c>
      <c r="K9" s="58" t="str">
        <f>'T-4'!K4</f>
        <v>X</v>
      </c>
      <c r="L9" s="14">
        <f>'T-4'!L4</f>
        <v>39</v>
      </c>
      <c r="M9" s="10">
        <f>'T-4'!M4</f>
        <v>0</v>
      </c>
      <c r="N9" s="58">
        <f>'T-4'!N4</f>
      </c>
      <c r="O9" s="13">
        <f>'T-4'!O4</f>
        <v>173</v>
      </c>
      <c r="P9" s="17">
        <f>'T-4'!P4</f>
        <v>2</v>
      </c>
      <c r="Q9" s="62" t="str">
        <f>'T-4'!Q4</f>
        <v>X</v>
      </c>
    </row>
    <row r="10" spans="1:17" ht="16.5" thickBot="1">
      <c r="A10" s="2">
        <v>17</v>
      </c>
      <c r="B10" s="10" t="str">
        <f>'T-4'!B5</f>
        <v>BILL McGINNIS</v>
      </c>
      <c r="C10" s="14">
        <f>'T-4'!C5</f>
        <v>48</v>
      </c>
      <c r="D10" s="10">
        <f>'T-4'!D5</f>
        <v>0</v>
      </c>
      <c r="E10" s="58">
        <f>'T-4'!E5</f>
      </c>
      <c r="F10" s="14">
        <f>'T-4'!F5</f>
        <v>45</v>
      </c>
      <c r="G10" s="10">
        <f>'T-4'!G5</f>
        <v>1</v>
      </c>
      <c r="H10" s="58" t="str">
        <f>'T-4'!H5</f>
        <v>X</v>
      </c>
      <c r="I10" s="14">
        <f>'T-4'!I5</f>
        <v>46</v>
      </c>
      <c r="J10" s="10">
        <f>'T-4'!J5</f>
        <v>0</v>
      </c>
      <c r="K10" s="58">
        <f>'T-4'!K5</f>
      </c>
      <c r="L10" s="14">
        <f>'T-4'!L5</f>
        <v>34</v>
      </c>
      <c r="M10" s="10">
        <f>'T-4'!M5</f>
        <v>0</v>
      </c>
      <c r="N10" s="58">
        <f>'T-4'!N5</f>
      </c>
      <c r="O10" s="13">
        <f>'T-4'!O5</f>
        <v>173</v>
      </c>
      <c r="P10" s="17">
        <f>'T-4'!P5</f>
        <v>1</v>
      </c>
      <c r="Q10" s="62" t="str">
        <f>'T-4'!Q5</f>
        <v>X</v>
      </c>
    </row>
    <row r="11" spans="1:17" ht="16.5" thickBot="1">
      <c r="A11" s="2">
        <v>7</v>
      </c>
      <c r="B11" s="10" t="str">
        <f>'T-2'!B5</f>
        <v>JAMES CARTER</v>
      </c>
      <c r="C11" s="14">
        <f>'T-2'!C5</f>
        <v>50</v>
      </c>
      <c r="D11" s="10">
        <f>'T-2'!D5</f>
        <v>1</v>
      </c>
      <c r="E11" s="58" t="str">
        <f>'T-2'!E5</f>
        <v>X</v>
      </c>
      <c r="F11" s="14">
        <f>'T-2'!F5</f>
        <v>46</v>
      </c>
      <c r="G11" s="10">
        <f>'T-2'!G5</f>
        <v>0</v>
      </c>
      <c r="H11" s="58">
        <f>'T-2'!H5</f>
      </c>
      <c r="I11" s="14">
        <f>'T-2'!I5</f>
        <v>45</v>
      </c>
      <c r="J11" s="10">
        <f>'T-2'!J5</f>
        <v>0</v>
      </c>
      <c r="K11" s="58">
        <f>'T-2'!K5</f>
      </c>
      <c r="L11" s="14">
        <f>'T-2'!L5</f>
        <v>32</v>
      </c>
      <c r="M11" s="10">
        <f>'T-2'!M5</f>
        <v>0</v>
      </c>
      <c r="N11" s="58">
        <f>'T-2'!N5</f>
      </c>
      <c r="O11" s="13">
        <f>'T-2'!O5</f>
        <v>173</v>
      </c>
      <c r="P11" s="17">
        <f>'T-2'!P5</f>
        <v>1</v>
      </c>
      <c r="Q11" s="62" t="str">
        <f>'T-2'!Q5</f>
        <v>X</v>
      </c>
    </row>
    <row r="12" spans="1:17" ht="16.5" thickBot="1">
      <c r="A12" s="2">
        <v>47</v>
      </c>
      <c r="B12" s="41" t="str">
        <f>'T-10'!B5</f>
        <v>ALAN WOSTE</v>
      </c>
      <c r="C12" s="14">
        <f>'T-10'!C5</f>
        <v>48</v>
      </c>
      <c r="D12" s="10">
        <f>'T-10'!D5</f>
        <v>1</v>
      </c>
      <c r="E12" s="58" t="str">
        <f>'T-10'!E5</f>
        <v>X</v>
      </c>
      <c r="F12" s="14">
        <f>'T-10'!F5</f>
        <v>45</v>
      </c>
      <c r="G12" s="10">
        <f>'T-10'!G5</f>
        <v>0</v>
      </c>
      <c r="H12" s="58">
        <f>'T-10'!H5</f>
      </c>
      <c r="I12" s="14">
        <f>'T-10'!I5</f>
        <v>44</v>
      </c>
      <c r="J12" s="10">
        <f>'T-10'!J5</f>
        <v>1</v>
      </c>
      <c r="K12" s="58" t="str">
        <f>'T-10'!K5</f>
        <v>X</v>
      </c>
      <c r="L12" s="14">
        <f>'T-10'!L5</f>
        <v>35</v>
      </c>
      <c r="M12" s="10">
        <f>'T-10'!M5</f>
        <v>0</v>
      </c>
      <c r="N12" s="58">
        <f>'T-10'!N5</f>
      </c>
      <c r="O12" s="13">
        <f>'T-10'!O5</f>
        <v>172</v>
      </c>
      <c r="P12" s="17">
        <f>'T-10'!P5</f>
        <v>2</v>
      </c>
      <c r="Q12" s="62" t="str">
        <f>'T-10'!Q5</f>
        <v>X</v>
      </c>
    </row>
    <row r="13" spans="1:17" ht="16.5" thickBot="1">
      <c r="A13" s="2">
        <v>23</v>
      </c>
      <c r="B13" s="10" t="str">
        <f>'T-5'!B6</f>
        <v>RANDALL CANTRELL</v>
      </c>
      <c r="C13" s="14">
        <f>'T-5'!C6</f>
        <v>49</v>
      </c>
      <c r="D13" s="10">
        <f>'T-5'!D6</f>
        <v>1</v>
      </c>
      <c r="E13" s="58" t="str">
        <f>'T-5'!E6</f>
        <v>X</v>
      </c>
      <c r="F13" s="14">
        <f>'T-5'!F6</f>
        <v>46</v>
      </c>
      <c r="G13" s="10">
        <f>'T-5'!G6</f>
        <v>0</v>
      </c>
      <c r="H13" s="58">
        <f>'T-5'!H6</f>
      </c>
      <c r="I13" s="14">
        <f>'T-5'!I6</f>
        <v>46</v>
      </c>
      <c r="J13" s="10">
        <f>'T-5'!J6</f>
        <v>0</v>
      </c>
      <c r="K13" s="58">
        <f>'T-5'!K6</f>
      </c>
      <c r="L13" s="14">
        <f>'T-5'!L6</f>
        <v>30</v>
      </c>
      <c r="M13" s="10">
        <f>'T-5'!M6</f>
        <v>0</v>
      </c>
      <c r="N13" s="58">
        <f>'T-5'!N6</f>
      </c>
      <c r="O13" s="13">
        <f>'T-5'!O6</f>
        <v>171</v>
      </c>
      <c r="P13" s="17">
        <f>'T-5'!P6</f>
        <v>1</v>
      </c>
      <c r="Q13" s="62" t="str">
        <f>'T-5'!Q6</f>
        <v>X</v>
      </c>
    </row>
    <row r="14" spans="1:17" ht="16.5" thickBot="1">
      <c r="A14" s="2">
        <v>36</v>
      </c>
      <c r="B14" s="41" t="str">
        <f>'T-8'!B4</f>
        <v>HAROLD MOORE</v>
      </c>
      <c r="C14" s="14">
        <f>'T-8'!C4</f>
        <v>48</v>
      </c>
      <c r="D14" s="10">
        <f>'T-8'!D4</f>
        <v>0</v>
      </c>
      <c r="E14" s="58">
        <f>'T-8'!E4</f>
      </c>
      <c r="F14" s="14">
        <f>'T-8'!F4</f>
        <v>45</v>
      </c>
      <c r="G14" s="10">
        <f>'T-8'!G4</f>
        <v>1</v>
      </c>
      <c r="H14" s="58" t="str">
        <f>'T-8'!H4</f>
        <v>X</v>
      </c>
      <c r="I14" s="14">
        <f>'T-8'!I4</f>
        <v>44</v>
      </c>
      <c r="J14" s="10">
        <f>'T-8'!J4</f>
        <v>0</v>
      </c>
      <c r="K14" s="58">
        <f>'T-8'!K4</f>
      </c>
      <c r="L14" s="14">
        <f>'T-8'!L4</f>
        <v>34</v>
      </c>
      <c r="M14" s="10">
        <f>'T-8'!M4</f>
        <v>0</v>
      </c>
      <c r="N14" s="58">
        <f>'T-8'!N4</f>
      </c>
      <c r="O14" s="13">
        <f>'T-8'!O4</f>
        <v>171</v>
      </c>
      <c r="P14" s="17">
        <f>'T-8'!P4</f>
        <v>1</v>
      </c>
      <c r="Q14" s="62" t="str">
        <f>'T-8'!Q4</f>
        <v>X</v>
      </c>
    </row>
    <row r="15" spans="1:17" ht="16.5" thickBot="1">
      <c r="A15" s="2">
        <v>48</v>
      </c>
      <c r="B15" s="10" t="str">
        <f>'T-10'!B6</f>
        <v>CW KNIFEMAN</v>
      </c>
      <c r="C15" s="14">
        <f>'T-10'!C6</f>
        <v>47</v>
      </c>
      <c r="D15" s="10">
        <f>'T-10'!D6</f>
        <v>0</v>
      </c>
      <c r="E15" s="58">
        <f>'T-10'!E6</f>
      </c>
      <c r="F15" s="14">
        <f>'T-10'!F6</f>
        <v>44</v>
      </c>
      <c r="G15" s="10">
        <f>'T-10'!G6</f>
        <v>1</v>
      </c>
      <c r="H15" s="58" t="str">
        <f>'T-10'!H6</f>
        <v>X</v>
      </c>
      <c r="I15" s="14">
        <f>'T-10'!I6</f>
        <v>48</v>
      </c>
      <c r="J15" s="10">
        <f>'T-10'!J6</f>
        <v>2</v>
      </c>
      <c r="K15" s="58" t="str">
        <f>'T-10'!K6</f>
        <v>X</v>
      </c>
      <c r="L15" s="14">
        <f>'T-10'!L6</f>
        <v>31</v>
      </c>
      <c r="M15" s="10">
        <f>'T-10'!M6</f>
        <v>0</v>
      </c>
      <c r="N15" s="58">
        <f>'T-10'!N6</f>
      </c>
      <c r="O15" s="13">
        <f>'T-10'!O6</f>
        <v>170</v>
      </c>
      <c r="P15" s="17">
        <f>'T-10'!P6</f>
        <v>3</v>
      </c>
      <c r="Q15" s="62" t="str">
        <f>'T-10'!Q6</f>
        <v>X</v>
      </c>
    </row>
    <row r="16" spans="1:17" ht="16.5" thickBot="1">
      <c r="A16" s="2">
        <v>37</v>
      </c>
      <c r="B16" s="41" t="str">
        <f>'T-8'!B5</f>
        <v>DAVE SCHNITTER</v>
      </c>
      <c r="C16" s="14">
        <f>'T-8'!C5</f>
        <v>49</v>
      </c>
      <c r="D16" s="10">
        <f>'T-8'!D5</f>
        <v>2</v>
      </c>
      <c r="E16" s="58" t="str">
        <f>'T-8'!E5</f>
        <v>X</v>
      </c>
      <c r="F16" s="14">
        <f>'T-8'!F5</f>
        <v>45</v>
      </c>
      <c r="G16" s="10">
        <f>'T-8'!G5</f>
        <v>0</v>
      </c>
      <c r="H16" s="58">
        <f>'T-8'!H5</f>
      </c>
      <c r="I16" s="14">
        <f>'T-8'!I5</f>
        <v>43</v>
      </c>
      <c r="J16" s="10">
        <f>'T-8'!J5</f>
        <v>0</v>
      </c>
      <c r="K16" s="58">
        <f>'T-8'!K5</f>
      </c>
      <c r="L16" s="14">
        <f>'T-8'!L5</f>
        <v>33</v>
      </c>
      <c r="M16" s="10">
        <f>'T-8'!M5</f>
        <v>0</v>
      </c>
      <c r="N16" s="58">
        <f>'T-8'!N5</f>
      </c>
      <c r="O16" s="13">
        <f>'T-8'!O5</f>
        <v>170</v>
      </c>
      <c r="P16" s="17">
        <f>'T-8'!P5</f>
        <v>2</v>
      </c>
      <c r="Q16" s="62" t="str">
        <f>'T-8'!Q5</f>
        <v>X</v>
      </c>
    </row>
    <row r="17" spans="1:17" ht="16.5" thickBot="1">
      <c r="A17" s="2">
        <v>4</v>
      </c>
      <c r="B17" s="10" t="str">
        <f>'T-1'!B7</f>
        <v>HAROLD WAGONEER</v>
      </c>
      <c r="C17" s="14">
        <f>'T-1'!C7</f>
        <v>50</v>
      </c>
      <c r="D17" s="10">
        <f>'T-1'!D7</f>
        <v>2</v>
      </c>
      <c r="E17" s="58" t="str">
        <f>'T-1'!E7</f>
        <v>X</v>
      </c>
      <c r="F17" s="14">
        <f>'T-1'!F7</f>
        <v>42</v>
      </c>
      <c r="G17" s="10">
        <f>'T-1'!G7</f>
        <v>0</v>
      </c>
      <c r="H17" s="58">
        <f>'T-1'!H7</f>
      </c>
      <c r="I17" s="14">
        <f>'T-1'!I7</f>
        <v>41</v>
      </c>
      <c r="J17" s="10">
        <f>'T-1'!J7</f>
        <v>0</v>
      </c>
      <c r="K17" s="58">
        <f>'T-1'!K7</f>
      </c>
      <c r="L17" s="14">
        <f>'T-1'!L7</f>
        <v>37</v>
      </c>
      <c r="M17" s="10">
        <f>'T-1'!M7</f>
        <v>0</v>
      </c>
      <c r="N17" s="58">
        <f>'T-1'!N7</f>
      </c>
      <c r="O17" s="13">
        <f>'T-1'!O7</f>
        <v>170</v>
      </c>
      <c r="P17" s="17">
        <f>'T-1'!P7</f>
        <v>2</v>
      </c>
      <c r="Q17" s="62" t="str">
        <f>'T-1'!Q7</f>
        <v>X</v>
      </c>
    </row>
    <row r="18" spans="1:17" ht="16.5" thickBot="1">
      <c r="A18" s="2">
        <v>26</v>
      </c>
      <c r="B18" s="41" t="str">
        <f>'T-6'!B4</f>
        <v>KELLY MORGAN</v>
      </c>
      <c r="C18" s="14">
        <f>'T-6'!C4</f>
        <v>46</v>
      </c>
      <c r="D18" s="10">
        <f>'T-6'!D4</f>
        <v>1</v>
      </c>
      <c r="E18" s="58" t="str">
        <f>'T-6'!E4</f>
        <v>X</v>
      </c>
      <c r="F18" s="14">
        <f>'T-6'!F4</f>
        <v>46</v>
      </c>
      <c r="G18" s="10">
        <f>'T-6'!G4</f>
        <v>0</v>
      </c>
      <c r="H18" s="58">
        <f>'T-6'!H4</f>
      </c>
      <c r="I18" s="14">
        <f>'T-6'!I4</f>
        <v>44</v>
      </c>
      <c r="J18" s="10">
        <f>'T-6'!J4</f>
        <v>0</v>
      </c>
      <c r="K18" s="58">
        <f>'T-6'!K4</f>
      </c>
      <c r="L18" s="14">
        <f>'T-6'!L4</f>
        <v>34</v>
      </c>
      <c r="M18" s="10">
        <f>'T-6'!M4</f>
        <v>0</v>
      </c>
      <c r="N18" s="58">
        <f>'T-6'!N4</f>
      </c>
      <c r="O18" s="13">
        <f>'T-6'!O4</f>
        <v>170</v>
      </c>
      <c r="P18" s="17">
        <f>'T-6'!P4</f>
        <v>1</v>
      </c>
      <c r="Q18" s="62" t="str">
        <f>'T-6'!Q4</f>
        <v>X</v>
      </c>
    </row>
    <row r="19" spans="1:17" ht="16.5" thickBot="1">
      <c r="A19" s="2">
        <v>24</v>
      </c>
      <c r="B19" s="41" t="str">
        <f>'T-5'!B7</f>
        <v>TIM CAUDILL</v>
      </c>
      <c r="C19" s="14">
        <f>'T-5'!C7</f>
        <v>49</v>
      </c>
      <c r="D19" s="10">
        <f>'T-5'!D7</f>
        <v>3</v>
      </c>
      <c r="E19" s="58" t="str">
        <f>'T-5'!E7</f>
        <v>X</v>
      </c>
      <c r="F19" s="14">
        <f>'T-5'!F7</f>
        <v>42</v>
      </c>
      <c r="G19" s="10">
        <f>'T-5'!G7</f>
        <v>0</v>
      </c>
      <c r="H19" s="58">
        <f>'T-5'!H7</f>
      </c>
      <c r="I19" s="14">
        <f>'T-5'!I7</f>
        <v>42</v>
      </c>
      <c r="J19" s="10">
        <f>'T-5'!J7</f>
        <v>0</v>
      </c>
      <c r="K19" s="58">
        <f>'T-5'!K7</f>
      </c>
      <c r="L19" s="14">
        <f>'T-5'!L7</f>
        <v>32</v>
      </c>
      <c r="M19" s="10">
        <f>'T-5'!M7</f>
        <v>0</v>
      </c>
      <c r="N19" s="58">
        <f>'T-5'!N7</f>
      </c>
      <c r="O19" s="13">
        <f>'T-5'!O7</f>
        <v>165</v>
      </c>
      <c r="P19" s="17">
        <f>'T-5'!P7</f>
        <v>3</v>
      </c>
      <c r="Q19" s="62" t="str">
        <f>'T-5'!Q7</f>
        <v>X</v>
      </c>
    </row>
    <row r="20" spans="1:17" ht="16.5" thickBot="1">
      <c r="A20" s="2">
        <v>38</v>
      </c>
      <c r="B20" s="67" t="str">
        <f>'T-8'!B6</f>
        <v>JEANETTE HILLARD</v>
      </c>
      <c r="C20" s="14">
        <f>'T-8'!C6</f>
        <v>47</v>
      </c>
      <c r="D20" s="10">
        <f>'T-8'!D6</f>
        <v>0</v>
      </c>
      <c r="E20" s="58">
        <f>'T-8'!E6</f>
      </c>
      <c r="F20" s="14">
        <f>'T-8'!F6</f>
        <v>41</v>
      </c>
      <c r="G20" s="10">
        <f>'T-8'!G6</f>
        <v>0</v>
      </c>
      <c r="H20" s="58">
        <f>'T-8'!H6</f>
      </c>
      <c r="I20" s="14">
        <f>'T-8'!I6</f>
        <v>40</v>
      </c>
      <c r="J20" s="10">
        <f>'T-8'!J6</f>
        <v>0</v>
      </c>
      <c r="K20" s="58">
        <f>'T-8'!K6</f>
      </c>
      <c r="L20" s="14">
        <f>'T-8'!L6</f>
        <v>37</v>
      </c>
      <c r="M20" s="10">
        <f>'T-8'!M6</f>
        <v>0</v>
      </c>
      <c r="N20" s="58">
        <f>'T-8'!N6</f>
      </c>
      <c r="O20" s="13">
        <f>'T-8'!O6</f>
        <v>165</v>
      </c>
      <c r="P20" s="17">
        <f>'T-8'!P6</f>
        <v>0</v>
      </c>
      <c r="Q20" s="62">
        <f>'T-8'!Q6</f>
      </c>
    </row>
    <row r="21" spans="1:17" ht="16.5" thickBot="1">
      <c r="A21" s="2">
        <v>11</v>
      </c>
      <c r="B21" s="41" t="str">
        <f>'T-3'!B4</f>
        <v>JEFF FURNISH</v>
      </c>
      <c r="C21" s="14">
        <f>'T-3'!C4</f>
        <v>48</v>
      </c>
      <c r="D21" s="10">
        <f>'T-3'!D4</f>
        <v>2</v>
      </c>
      <c r="E21" s="58" t="str">
        <f>'T-3'!E4</f>
        <v>X</v>
      </c>
      <c r="F21" s="14">
        <f>'T-3'!F4</f>
        <v>45</v>
      </c>
      <c r="G21" s="10">
        <f>'T-3'!G4</f>
        <v>0</v>
      </c>
      <c r="H21" s="58">
        <f>'T-3'!H4</f>
      </c>
      <c r="I21" s="14">
        <f>'T-3'!I4</f>
        <v>39</v>
      </c>
      <c r="J21" s="10">
        <f>'T-3'!J4</f>
        <v>0</v>
      </c>
      <c r="K21" s="58">
        <f>'T-3'!K4</f>
      </c>
      <c r="L21" s="14">
        <f>'T-3'!L4</f>
        <v>28</v>
      </c>
      <c r="M21" s="10">
        <f>'T-3'!M4</f>
        <v>0</v>
      </c>
      <c r="N21" s="58">
        <f>'T-3'!N4</f>
      </c>
      <c r="O21" s="13">
        <f>'T-3'!O4</f>
        <v>160</v>
      </c>
      <c r="P21" s="17">
        <f>'T-3'!P4</f>
        <v>2</v>
      </c>
      <c r="Q21" s="62" t="str">
        <f>'T-3'!Q4</f>
        <v>X</v>
      </c>
    </row>
    <row r="22" spans="1:17" ht="16.5" thickBot="1">
      <c r="A22" s="2">
        <v>27</v>
      </c>
      <c r="B22" s="41" t="str">
        <f>'T-6'!B5</f>
        <v>RICKY PRATER</v>
      </c>
      <c r="C22" s="14">
        <f>'T-6'!C5</f>
        <v>45</v>
      </c>
      <c r="D22" s="10">
        <f>'T-6'!D5</f>
        <v>0</v>
      </c>
      <c r="E22" s="58">
        <f>'T-6'!E5</f>
      </c>
      <c r="F22" s="14">
        <f>'T-6'!F5</f>
        <v>44</v>
      </c>
      <c r="G22" s="10">
        <f>'T-6'!G5</f>
        <v>1</v>
      </c>
      <c r="H22" s="58" t="str">
        <f>'T-6'!H5</f>
        <v>X</v>
      </c>
      <c r="I22" s="14">
        <f>'T-6'!I5</f>
        <v>44</v>
      </c>
      <c r="J22" s="10">
        <f>'T-6'!J5</f>
        <v>0</v>
      </c>
      <c r="K22" s="58">
        <f>'T-6'!K5</f>
      </c>
      <c r="L22" s="14">
        <f>'T-6'!L5</f>
        <v>27</v>
      </c>
      <c r="M22" s="10">
        <f>'T-6'!M5</f>
        <v>0</v>
      </c>
      <c r="N22" s="58">
        <f>'T-6'!N5</f>
      </c>
      <c r="O22" s="13">
        <f>'T-6'!O5</f>
        <v>160</v>
      </c>
      <c r="P22" s="17">
        <f>'T-6'!P5</f>
        <v>1</v>
      </c>
      <c r="Q22" s="62" t="str">
        <f>'T-6'!Q5</f>
        <v>X</v>
      </c>
    </row>
    <row r="23" spans="1:17" ht="16.5" thickBot="1">
      <c r="A23" s="2">
        <v>25</v>
      </c>
      <c r="B23" s="67" t="str">
        <f>'T-5'!B8</f>
        <v>REESE FOSTER</v>
      </c>
      <c r="C23" s="14">
        <f>'T-5'!C8</f>
        <v>48</v>
      </c>
      <c r="D23" s="10">
        <f>'T-5'!D8</f>
        <v>0</v>
      </c>
      <c r="E23" s="58">
        <f>'T-5'!E8</f>
      </c>
      <c r="F23" s="14">
        <f>'T-5'!F8</f>
        <v>40</v>
      </c>
      <c r="G23" s="10">
        <f>'T-5'!G8</f>
        <v>0</v>
      </c>
      <c r="H23" s="58">
        <f>'T-5'!H8</f>
      </c>
      <c r="I23" s="14">
        <f>'T-5'!I8</f>
        <v>41</v>
      </c>
      <c r="J23" s="10">
        <f>'T-5'!J8</f>
        <v>0</v>
      </c>
      <c r="K23" s="58">
        <f>'T-5'!K8</f>
      </c>
      <c r="L23" s="14">
        <f>'T-5'!L8</f>
        <v>30</v>
      </c>
      <c r="M23" s="10">
        <f>'T-5'!M8</f>
        <v>0</v>
      </c>
      <c r="N23" s="58">
        <f>'T-5'!N8</f>
      </c>
      <c r="O23" s="13">
        <f>'T-5'!O8</f>
        <v>159</v>
      </c>
      <c r="P23" s="17">
        <f>'T-5'!P8</f>
        <v>0</v>
      </c>
      <c r="Q23" s="62">
        <f>'T-5'!Q8</f>
      </c>
    </row>
    <row r="24" spans="1:17" ht="16.5" thickBot="1">
      <c r="A24" s="2">
        <v>49</v>
      </c>
      <c r="B24" s="10" t="str">
        <f>'T-10'!B7</f>
        <v>JIM SCHAFER</v>
      </c>
      <c r="C24" s="14">
        <f>'T-10'!C7</f>
        <v>45</v>
      </c>
      <c r="D24" s="10">
        <f>'T-10'!D7</f>
        <v>0</v>
      </c>
      <c r="E24" s="58">
        <f>'T-10'!E7</f>
      </c>
      <c r="F24" s="14">
        <f>'T-10'!F7</f>
        <v>43</v>
      </c>
      <c r="G24" s="10">
        <f>'T-10'!G7</f>
        <v>0</v>
      </c>
      <c r="H24" s="58">
        <f>'T-10'!H7</f>
      </c>
      <c r="I24" s="14">
        <f>'T-10'!I7</f>
        <v>42</v>
      </c>
      <c r="J24" s="10">
        <f>'T-10'!J7</f>
        <v>0</v>
      </c>
      <c r="K24" s="58">
        <f>'T-10'!K7</f>
      </c>
      <c r="L24" s="14">
        <f>'T-10'!L7</f>
        <v>29</v>
      </c>
      <c r="M24" s="10">
        <f>'T-10'!M7</f>
        <v>0</v>
      </c>
      <c r="N24" s="58">
        <f>'T-10'!N7</f>
      </c>
      <c r="O24" s="13">
        <f>'T-10'!O7</f>
        <v>159</v>
      </c>
      <c r="P24" s="17">
        <f>'T-10'!P7</f>
        <v>0</v>
      </c>
      <c r="Q24" s="62">
        <f>'T-10'!Q7</f>
      </c>
    </row>
    <row r="25" spans="1:17" ht="16.5" thickBot="1">
      <c r="A25" s="2">
        <v>39</v>
      </c>
      <c r="B25" s="41" t="str">
        <f>'T-8'!B7</f>
        <v>TOM HARIDGREE</v>
      </c>
      <c r="C25" s="14">
        <f>'T-8'!C7</f>
        <v>46</v>
      </c>
      <c r="D25" s="10">
        <f>'T-8'!D7</f>
        <v>2</v>
      </c>
      <c r="E25" s="58" t="str">
        <f>'T-8'!E7</f>
        <v>X</v>
      </c>
      <c r="F25" s="14">
        <f>'T-8'!F7</f>
        <v>38</v>
      </c>
      <c r="G25" s="10">
        <f>'T-8'!G7</f>
        <v>0</v>
      </c>
      <c r="H25" s="58">
        <f>'T-8'!H7</f>
      </c>
      <c r="I25" s="14">
        <f>'T-8'!I7</f>
        <v>37</v>
      </c>
      <c r="J25" s="10">
        <f>'T-8'!J7</f>
        <v>0</v>
      </c>
      <c r="K25" s="58">
        <f>'T-8'!K7</f>
      </c>
      <c r="L25" s="14">
        <f>'T-8'!L7</f>
        <v>37</v>
      </c>
      <c r="M25" s="10">
        <f>'T-8'!M7</f>
        <v>0</v>
      </c>
      <c r="N25" s="58">
        <f>'T-8'!N7</f>
      </c>
      <c r="O25" s="13">
        <f>'T-8'!O7</f>
        <v>158</v>
      </c>
      <c r="P25" s="17">
        <f>'T-8'!P7</f>
        <v>2</v>
      </c>
      <c r="Q25" s="62" t="str">
        <f>'T-8'!Q7</f>
        <v>X</v>
      </c>
    </row>
    <row r="26" spans="1:17" ht="16.5" thickBot="1">
      <c r="A26" s="2">
        <v>40</v>
      </c>
      <c r="B26" s="10" t="str">
        <f>'T-8'!B8</f>
        <v>GLEN TEATER</v>
      </c>
      <c r="C26" s="14">
        <f>'T-8'!C8</f>
        <v>49</v>
      </c>
      <c r="D26" s="10">
        <f>'T-8'!D8</f>
        <v>2</v>
      </c>
      <c r="E26" s="58" t="str">
        <f>'T-8'!E8</f>
        <v>X</v>
      </c>
      <c r="F26" s="14">
        <f>'T-8'!F8</f>
        <v>42</v>
      </c>
      <c r="G26" s="10">
        <f>'T-8'!G8</f>
        <v>0</v>
      </c>
      <c r="H26" s="58">
        <f>'T-8'!H8</f>
      </c>
      <c r="I26" s="14">
        <f>'T-8'!I8</f>
        <v>42</v>
      </c>
      <c r="J26" s="10">
        <f>'T-8'!J8</f>
        <v>0</v>
      </c>
      <c r="K26" s="58">
        <f>'T-8'!K8</f>
      </c>
      <c r="L26" s="14">
        <f>'T-8'!L8</f>
        <v>23</v>
      </c>
      <c r="M26" s="10">
        <f>'T-8'!M8</f>
        <v>0</v>
      </c>
      <c r="N26" s="58">
        <f>'T-8'!N8</f>
      </c>
      <c r="O26" s="13">
        <f>'T-8'!O8</f>
        <v>156</v>
      </c>
      <c r="P26" s="17">
        <f>'T-8'!P8</f>
        <v>2</v>
      </c>
      <c r="Q26" s="62" t="str">
        <f>'T-8'!Q8</f>
        <v>X</v>
      </c>
    </row>
    <row r="27" spans="1:17" ht="16.5" thickBot="1">
      <c r="A27" s="2">
        <v>41</v>
      </c>
      <c r="B27" s="66" t="str">
        <f>'T-9'!B4</f>
        <v>STEVE MINTON</v>
      </c>
      <c r="C27" s="14">
        <f>'T-9'!C4</f>
        <v>46</v>
      </c>
      <c r="D27" s="10">
        <f>'T-9'!D4</f>
        <v>1</v>
      </c>
      <c r="E27" s="58" t="str">
        <f>'T-9'!E4</f>
        <v>X</v>
      </c>
      <c r="F27" s="14">
        <f>'T-9'!F4</f>
        <v>45</v>
      </c>
      <c r="G27" s="10">
        <f>'T-9'!G4</f>
        <v>0</v>
      </c>
      <c r="H27" s="58">
        <f>'T-9'!H4</f>
      </c>
      <c r="I27" s="14">
        <f>'T-9'!I4</f>
        <v>37</v>
      </c>
      <c r="J27" s="10">
        <f>'T-9'!J4</f>
        <v>0</v>
      </c>
      <c r="K27" s="58">
        <f>'T-9'!K4</f>
      </c>
      <c r="L27" s="14">
        <f>'T-9'!L4</f>
        <v>27</v>
      </c>
      <c r="M27" s="10">
        <f>'T-9'!M4</f>
        <v>0</v>
      </c>
      <c r="N27" s="58">
        <f>'T-9'!N4</f>
      </c>
      <c r="O27" s="13">
        <f>'T-9'!O4</f>
        <v>155</v>
      </c>
      <c r="P27" s="17">
        <f>'T-9'!P4</f>
        <v>1</v>
      </c>
      <c r="Q27" s="62" t="str">
        <f>'T-9'!Q4</f>
        <v>X</v>
      </c>
    </row>
    <row r="28" spans="1:17" ht="16.5" thickBot="1">
      <c r="A28" s="2">
        <v>12</v>
      </c>
      <c r="B28" s="10" t="str">
        <f>'T-3'!B5</f>
        <v>DENNIS HUMAN</v>
      </c>
      <c r="C28" s="14">
        <f>'T-3'!C5</f>
        <v>49</v>
      </c>
      <c r="D28" s="10">
        <f>'T-3'!D5</f>
        <v>1</v>
      </c>
      <c r="E28" s="58" t="str">
        <f>'T-3'!E5</f>
        <v>X</v>
      </c>
      <c r="F28" s="14">
        <f>'T-3'!F5</f>
        <v>38</v>
      </c>
      <c r="G28" s="10">
        <f>'T-3'!G5</f>
        <v>0</v>
      </c>
      <c r="H28" s="58">
        <f>'T-3'!H5</f>
      </c>
      <c r="I28" s="14">
        <f>'T-3'!I5</f>
        <v>35</v>
      </c>
      <c r="J28" s="10">
        <f>'T-3'!J5</f>
        <v>0</v>
      </c>
      <c r="K28" s="58">
        <f>'T-3'!K5</f>
      </c>
      <c r="L28" s="14">
        <f>'T-3'!L5</f>
        <v>31</v>
      </c>
      <c r="M28" s="10">
        <f>'T-3'!M5</f>
        <v>0</v>
      </c>
      <c r="N28" s="58">
        <f>'T-3'!N5</f>
      </c>
      <c r="O28" s="13">
        <f>'T-3'!O5</f>
        <v>153</v>
      </c>
      <c r="P28" s="17">
        <f>'T-3'!P5</f>
        <v>1</v>
      </c>
      <c r="Q28" s="62" t="str">
        <f>'T-3'!Q5</f>
        <v>X</v>
      </c>
    </row>
    <row r="29" spans="1:17" ht="16.5" thickBot="1">
      <c r="A29" s="2">
        <v>28</v>
      </c>
      <c r="B29" s="41" t="str">
        <f>'T-6'!B6</f>
        <v>DJ LEMASTER</v>
      </c>
      <c r="C29" s="14">
        <f>'T-6'!C6</f>
        <v>49</v>
      </c>
      <c r="D29" s="10">
        <f>'T-6'!D6</f>
        <v>0</v>
      </c>
      <c r="E29" s="58">
        <f>'T-6'!E6</f>
      </c>
      <c r="F29" s="14">
        <f>'T-6'!F6</f>
        <v>43</v>
      </c>
      <c r="G29" s="10">
        <f>'T-6'!G6</f>
        <v>0</v>
      </c>
      <c r="H29" s="58">
        <f>'T-6'!H6</f>
      </c>
      <c r="I29" s="14">
        <f>'T-6'!I6</f>
        <v>42</v>
      </c>
      <c r="J29" s="10">
        <f>'T-6'!J6</f>
        <v>1</v>
      </c>
      <c r="K29" s="58" t="str">
        <f>'T-6'!K6</f>
        <v>X</v>
      </c>
      <c r="L29" s="14">
        <f>'T-6'!L6</f>
        <v>18</v>
      </c>
      <c r="M29" s="10">
        <f>'T-6'!M6</f>
        <v>0</v>
      </c>
      <c r="N29" s="58">
        <f>'T-6'!N6</f>
      </c>
      <c r="O29" s="13">
        <f>'T-6'!O6</f>
        <v>152</v>
      </c>
      <c r="P29" s="17">
        <f>'T-6'!P6</f>
        <v>1</v>
      </c>
      <c r="Q29" s="62" t="str">
        <f>'T-6'!Q6</f>
        <v>X</v>
      </c>
    </row>
    <row r="30" spans="1:17" ht="16.5" thickBot="1">
      <c r="A30" s="2">
        <v>42</v>
      </c>
      <c r="B30" s="10" t="str">
        <f>'T-9'!B5</f>
        <v>MARVIN INMAN</v>
      </c>
      <c r="C30" s="14">
        <f>'T-9'!C5</f>
        <v>45</v>
      </c>
      <c r="D30" s="10">
        <f>'T-9'!D5</f>
        <v>0</v>
      </c>
      <c r="E30" s="58">
        <f>'T-9'!E5</f>
      </c>
      <c r="F30" s="14">
        <f>'T-9'!F5</f>
        <v>42</v>
      </c>
      <c r="G30" s="10">
        <f>'T-9'!G5</f>
        <v>1</v>
      </c>
      <c r="H30" s="58" t="str">
        <f>'T-9'!H5</f>
        <v>X</v>
      </c>
      <c r="I30" s="14">
        <f>'T-9'!I5</f>
        <v>39</v>
      </c>
      <c r="J30" s="10">
        <f>'T-9'!J5</f>
        <v>0</v>
      </c>
      <c r="K30" s="58">
        <f>'T-9'!K5</f>
      </c>
      <c r="L30" s="14">
        <f>'T-9'!L5</f>
        <v>26</v>
      </c>
      <c r="M30" s="10">
        <f>'T-9'!M5</f>
        <v>0</v>
      </c>
      <c r="N30" s="58">
        <f>'T-9'!N5</f>
      </c>
      <c r="O30" s="13">
        <f>'T-9'!O5</f>
        <v>152</v>
      </c>
      <c r="P30" s="17">
        <f>'T-9'!P5</f>
        <v>1</v>
      </c>
      <c r="Q30" s="62" t="str">
        <f>'T-9'!Q5</f>
        <v>X</v>
      </c>
    </row>
    <row r="31" spans="1:17" ht="16.5" thickBot="1">
      <c r="A31" s="2">
        <v>18</v>
      </c>
      <c r="B31" s="64" t="str">
        <f>'T-4'!B6</f>
        <v>CARL KING</v>
      </c>
      <c r="C31" s="14">
        <f>'T-4'!C6</f>
        <v>46</v>
      </c>
      <c r="D31" s="10">
        <f>'T-4'!D6</f>
        <v>2</v>
      </c>
      <c r="E31" s="58" t="str">
        <f>'T-4'!E6</f>
        <v>X</v>
      </c>
      <c r="F31" s="14">
        <f>'T-4'!F6</f>
        <v>42</v>
      </c>
      <c r="G31" s="10">
        <f>'T-4'!G6</f>
        <v>0</v>
      </c>
      <c r="H31" s="58">
        <f>'T-4'!H6</f>
      </c>
      <c r="I31" s="14">
        <f>'T-4'!I6</f>
        <v>40</v>
      </c>
      <c r="J31" s="10">
        <f>'T-4'!J6</f>
        <v>0</v>
      </c>
      <c r="K31" s="58">
        <f>'T-4'!K6</f>
      </c>
      <c r="L31" s="14">
        <f>'T-4'!L6</f>
        <v>23</v>
      </c>
      <c r="M31" s="10">
        <f>'T-4'!M6</f>
        <v>0</v>
      </c>
      <c r="N31" s="58">
        <f>'T-4'!N6</f>
      </c>
      <c r="O31" s="13">
        <f>'T-4'!O6</f>
        <v>151</v>
      </c>
      <c r="P31" s="17">
        <f>'T-4'!P6</f>
        <v>2</v>
      </c>
      <c r="Q31" s="62" t="str">
        <f>'T-4'!Q6</f>
        <v>X</v>
      </c>
    </row>
    <row r="32" spans="1:17" ht="16.5" thickBot="1">
      <c r="A32" s="2">
        <v>43</v>
      </c>
      <c r="B32" s="10" t="str">
        <f>'T-9'!B6</f>
        <v>JOSCH MINTON</v>
      </c>
      <c r="C32" s="14">
        <f>'T-9'!C6</f>
        <v>43</v>
      </c>
      <c r="D32" s="10">
        <f>'T-9'!D6</f>
        <v>0</v>
      </c>
      <c r="E32" s="58">
        <f>'T-9'!E6</f>
      </c>
      <c r="F32" s="14">
        <f>'T-9'!F6</f>
        <v>43</v>
      </c>
      <c r="G32" s="10">
        <f>'T-9'!G6</f>
        <v>1</v>
      </c>
      <c r="H32" s="58" t="str">
        <f>'T-9'!H6</f>
        <v>X</v>
      </c>
      <c r="I32" s="14">
        <f>'T-9'!I6</f>
        <v>41</v>
      </c>
      <c r="J32" s="10">
        <f>'T-9'!J6</f>
        <v>0</v>
      </c>
      <c r="K32" s="58">
        <f>'T-9'!K6</f>
      </c>
      <c r="L32" s="14">
        <f>'T-9'!L6</f>
        <v>22</v>
      </c>
      <c r="M32" s="10">
        <f>'T-9'!M6</f>
        <v>0</v>
      </c>
      <c r="N32" s="58">
        <f>'T-9'!N6</f>
      </c>
      <c r="O32" s="13">
        <f>'T-9'!O6</f>
        <v>149</v>
      </c>
      <c r="P32" s="17">
        <f>'T-9'!P6</f>
        <v>1</v>
      </c>
      <c r="Q32" s="62" t="str">
        <f>'T-9'!Q6</f>
        <v>X</v>
      </c>
    </row>
    <row r="33" spans="1:17" ht="16.5" thickBot="1">
      <c r="A33" s="2">
        <v>31</v>
      </c>
      <c r="B33" s="41" t="str">
        <f>'T-7'!B4</f>
        <v>OSSIE PRATER</v>
      </c>
      <c r="C33" s="14">
        <f>'T-7'!C4</f>
        <v>49</v>
      </c>
      <c r="D33" s="10">
        <f>'T-7'!D4</f>
        <v>0</v>
      </c>
      <c r="E33" s="58">
        <f>'T-7'!E4</f>
      </c>
      <c r="F33" s="14">
        <f>'T-7'!F4</f>
        <v>42</v>
      </c>
      <c r="G33" s="10">
        <f>'T-7'!G4</f>
        <v>0</v>
      </c>
      <c r="H33" s="58">
        <f>'T-7'!H4</f>
      </c>
      <c r="I33" s="14">
        <f>'T-7'!I4</f>
        <v>41</v>
      </c>
      <c r="J33" s="10">
        <f>'T-7'!J4</f>
        <v>0</v>
      </c>
      <c r="K33" s="58">
        <f>'T-7'!K4</f>
      </c>
      <c r="L33" s="14">
        <f>'T-7'!L4</f>
        <v>17</v>
      </c>
      <c r="M33" s="10">
        <f>'T-7'!M4</f>
        <v>0</v>
      </c>
      <c r="N33" s="58">
        <f>'T-7'!N4</f>
      </c>
      <c r="O33" s="13">
        <f>'T-7'!O4</f>
        <v>149</v>
      </c>
      <c r="P33" s="17">
        <f>'T-7'!P4</f>
        <v>0</v>
      </c>
      <c r="Q33" s="62">
        <f>'T-7'!Q4</f>
      </c>
    </row>
    <row r="34" spans="1:17" ht="16.5" thickBot="1">
      <c r="A34" s="2">
        <v>8</v>
      </c>
      <c r="B34" s="10" t="str">
        <f>'T-2'!B6</f>
        <v>ANDY THOMPSON</v>
      </c>
      <c r="C34" s="14">
        <f>'T-2'!C6</f>
        <v>42</v>
      </c>
      <c r="D34" s="10">
        <f>'T-2'!D6</f>
        <v>0</v>
      </c>
      <c r="E34" s="58">
        <f>'T-2'!E6</f>
      </c>
      <c r="F34" s="14">
        <f>'T-2'!F6</f>
        <v>36</v>
      </c>
      <c r="G34" s="10">
        <f>'T-2'!G6</f>
        <v>0</v>
      </c>
      <c r="H34" s="58">
        <f>'T-2'!H6</f>
      </c>
      <c r="I34" s="14">
        <f>'T-2'!I6</f>
        <v>43</v>
      </c>
      <c r="J34" s="10">
        <f>'T-2'!J6</f>
        <v>1</v>
      </c>
      <c r="K34" s="58" t="str">
        <f>'T-2'!K6</f>
        <v>X</v>
      </c>
      <c r="L34" s="14">
        <f>'T-2'!L6</f>
        <v>26</v>
      </c>
      <c r="M34" s="10">
        <f>'T-2'!M6</f>
        <v>0</v>
      </c>
      <c r="N34" s="58">
        <f>'T-2'!N6</f>
      </c>
      <c r="O34" s="13">
        <f>'T-2'!O6</f>
        <v>147</v>
      </c>
      <c r="P34" s="17">
        <f>'T-2'!P6</f>
        <v>1</v>
      </c>
      <c r="Q34" s="62" t="str">
        <f>'T-2'!Q6</f>
        <v>X</v>
      </c>
    </row>
    <row r="35" spans="1:17" ht="16.5" thickBot="1">
      <c r="A35" s="2">
        <v>19</v>
      </c>
      <c r="B35" s="10" t="str">
        <f>'T-4'!B7</f>
        <v>NATHAN KING</v>
      </c>
      <c r="C35" s="14">
        <f>'T-4'!C7</f>
        <v>43</v>
      </c>
      <c r="D35" s="10">
        <f>'T-4'!D7</f>
        <v>0</v>
      </c>
      <c r="E35" s="58">
        <f>'T-4'!E7</f>
      </c>
      <c r="F35" s="14">
        <f>'T-4'!F7</f>
        <v>43</v>
      </c>
      <c r="G35" s="10">
        <f>'T-4'!G7</f>
        <v>1</v>
      </c>
      <c r="H35" s="58" t="str">
        <f>'T-4'!H7</f>
        <v>X</v>
      </c>
      <c r="I35" s="14">
        <f>'T-4'!I7</f>
        <v>43</v>
      </c>
      <c r="J35" s="10">
        <f>'T-4'!J7</f>
        <v>0</v>
      </c>
      <c r="K35" s="58">
        <f>'T-4'!K7</f>
      </c>
      <c r="L35" s="14">
        <f>'T-4'!L7</f>
        <v>18</v>
      </c>
      <c r="M35" s="10">
        <f>'T-4'!M7</f>
        <v>0</v>
      </c>
      <c r="N35" s="58">
        <f>'T-4'!N7</f>
      </c>
      <c r="O35" s="13">
        <f>'T-4'!O7</f>
        <v>147</v>
      </c>
      <c r="P35" s="17">
        <f>'T-4'!P7</f>
        <v>1</v>
      </c>
      <c r="Q35" s="62" t="str">
        <f>'T-4'!Q7</f>
        <v>X</v>
      </c>
    </row>
    <row r="36" spans="1:17" ht="16.5" thickBot="1">
      <c r="A36" s="2">
        <v>9</v>
      </c>
      <c r="B36" s="64" t="str">
        <f>'T-2'!B7</f>
        <v>TAYLOR DAVIS</v>
      </c>
      <c r="C36" s="14">
        <f>'T-2'!C7</f>
        <v>45</v>
      </c>
      <c r="D36" s="10">
        <f>'T-2'!D7</f>
        <v>2</v>
      </c>
      <c r="E36" s="58" t="str">
        <f>'T-2'!E7</f>
        <v>X</v>
      </c>
      <c r="F36" s="14">
        <f>'T-2'!F7</f>
        <v>42</v>
      </c>
      <c r="G36" s="10">
        <f>'T-2'!G7</f>
        <v>0</v>
      </c>
      <c r="H36" s="58">
        <f>'T-2'!H7</f>
      </c>
      <c r="I36" s="14">
        <f>'T-2'!I7</f>
        <v>33</v>
      </c>
      <c r="J36" s="10">
        <f>'T-2'!J7</f>
        <v>0</v>
      </c>
      <c r="K36" s="58">
        <f>'T-2'!K7</f>
      </c>
      <c r="L36" s="14">
        <f>'T-2'!L7</f>
        <v>24</v>
      </c>
      <c r="M36" s="10">
        <f>'T-2'!M7</f>
        <v>0</v>
      </c>
      <c r="N36" s="58">
        <f>'T-2'!N7</f>
      </c>
      <c r="O36" s="13">
        <f>'T-2'!O7</f>
        <v>144</v>
      </c>
      <c r="P36" s="17">
        <f>'T-2'!P7</f>
        <v>2</v>
      </c>
      <c r="Q36" s="62" t="str">
        <f>'T-2'!Q7</f>
        <v>X</v>
      </c>
    </row>
    <row r="37" spans="1:17" ht="16.5" thickBot="1">
      <c r="A37" s="2">
        <v>5</v>
      </c>
      <c r="B37" s="67" t="str">
        <f>'T-1'!B8</f>
        <v>CHARLES BURTON</v>
      </c>
      <c r="C37" s="14">
        <f>'T-1'!C8</f>
        <v>50</v>
      </c>
      <c r="D37" s="10">
        <f>'T-1'!D8</f>
        <v>2</v>
      </c>
      <c r="E37" s="58" t="str">
        <f>'T-1'!E8</f>
        <v>X</v>
      </c>
      <c r="F37" s="14">
        <f>'T-1'!F8</f>
        <v>34</v>
      </c>
      <c r="G37" s="10">
        <f>'T-1'!G8</f>
        <v>0</v>
      </c>
      <c r="H37" s="58">
        <f>'T-1'!H8</f>
      </c>
      <c r="I37" s="14">
        <f>'T-1'!I8</f>
        <v>43</v>
      </c>
      <c r="J37" s="10">
        <f>'T-1'!J8</f>
        <v>0</v>
      </c>
      <c r="K37" s="58">
        <f>'T-1'!K8</f>
      </c>
      <c r="L37" s="14">
        <f>'T-1'!L8</f>
        <v>17</v>
      </c>
      <c r="M37" s="10">
        <f>'T-1'!M8</f>
        <v>0</v>
      </c>
      <c r="N37" s="58">
        <f>'T-1'!N8</f>
      </c>
      <c r="O37" s="13">
        <f>'T-1'!O8</f>
        <v>144</v>
      </c>
      <c r="P37" s="17">
        <f>'T-1'!P8</f>
        <v>2</v>
      </c>
      <c r="Q37" s="62" t="str">
        <f>'T-1'!Q8</f>
        <v>X</v>
      </c>
    </row>
    <row r="38" spans="1:17" ht="16.5" thickBot="1">
      <c r="A38" s="2">
        <v>44</v>
      </c>
      <c r="B38" s="10" t="str">
        <f>'T-9'!B7</f>
        <v>HARRISON McMILLEN</v>
      </c>
      <c r="C38" s="14">
        <f>'T-9'!C7</f>
        <v>45</v>
      </c>
      <c r="D38" s="10">
        <f>'T-9'!D7</f>
        <v>1</v>
      </c>
      <c r="E38" s="58" t="str">
        <f>'T-9'!E7</f>
        <v>X</v>
      </c>
      <c r="F38" s="14">
        <f>'T-9'!F7</f>
        <v>42</v>
      </c>
      <c r="G38" s="10">
        <f>'T-9'!G7</f>
        <v>0</v>
      </c>
      <c r="H38" s="58">
        <f>'T-9'!H7</f>
      </c>
      <c r="I38" s="14">
        <f>'T-9'!I7</f>
        <v>38</v>
      </c>
      <c r="J38" s="10">
        <f>'T-9'!J7</f>
        <v>0</v>
      </c>
      <c r="K38" s="58">
        <f>'T-9'!K7</f>
      </c>
      <c r="L38" s="14">
        <f>'T-9'!L7</f>
        <v>19</v>
      </c>
      <c r="M38" s="10">
        <f>'T-9'!M7</f>
        <v>0</v>
      </c>
      <c r="N38" s="58">
        <f>'T-9'!N7</f>
      </c>
      <c r="O38" s="13">
        <f>'T-9'!O7</f>
        <v>144</v>
      </c>
      <c r="P38" s="17">
        <f>'T-9'!P7</f>
        <v>1</v>
      </c>
      <c r="Q38" s="62" t="str">
        <f>'T-9'!Q7</f>
        <v>X</v>
      </c>
    </row>
    <row r="39" spans="1:17" ht="16.5" thickBot="1">
      <c r="A39" s="2">
        <v>13</v>
      </c>
      <c r="B39" s="10" t="str">
        <f>'T-3'!B6</f>
        <v>DAVE ROBINSON</v>
      </c>
      <c r="C39" s="14">
        <f>'T-3'!C6</f>
        <v>41</v>
      </c>
      <c r="D39" s="10">
        <f>'T-3'!D6</f>
        <v>0</v>
      </c>
      <c r="E39" s="58">
        <f>'T-3'!E6</f>
      </c>
      <c r="F39" s="14">
        <f>'T-3'!F6</f>
        <v>36</v>
      </c>
      <c r="G39" s="10">
        <f>'T-3'!G6</f>
        <v>0</v>
      </c>
      <c r="H39" s="58">
        <f>'T-3'!H6</f>
      </c>
      <c r="I39" s="14">
        <f>'T-3'!I6</f>
        <v>37</v>
      </c>
      <c r="J39" s="10">
        <f>'T-3'!J6</f>
        <v>0</v>
      </c>
      <c r="K39" s="58">
        <f>'T-3'!K6</f>
      </c>
      <c r="L39" s="14">
        <f>'T-3'!L6</f>
        <v>30</v>
      </c>
      <c r="M39" s="10">
        <f>'T-3'!M6</f>
        <v>0</v>
      </c>
      <c r="N39" s="58">
        <f>'T-3'!N6</f>
      </c>
      <c r="O39" s="13">
        <f>'T-3'!O6</f>
        <v>144</v>
      </c>
      <c r="P39" s="17">
        <f>'T-3'!P6</f>
        <v>0</v>
      </c>
      <c r="Q39" s="62">
        <f>'T-3'!Q6</f>
      </c>
    </row>
    <row r="40" spans="1:17" ht="16.5" thickBot="1">
      <c r="A40" s="2">
        <v>20</v>
      </c>
      <c r="B40" s="66" t="str">
        <f>'T-4'!B8</f>
        <v>TOMMY BARNETT</v>
      </c>
      <c r="C40" s="14">
        <f>'T-4'!C8</f>
        <v>49</v>
      </c>
      <c r="D40" s="10">
        <f>'T-4'!D8</f>
        <v>0</v>
      </c>
      <c r="E40" s="58">
        <f>'T-4'!E8</f>
      </c>
      <c r="F40" s="14">
        <f>'T-4'!F8</f>
        <v>42</v>
      </c>
      <c r="G40" s="10">
        <f>'T-4'!G8</f>
        <v>0</v>
      </c>
      <c r="H40" s="58">
        <f>'T-4'!H8</f>
      </c>
      <c r="I40" s="14">
        <f>'T-4'!I8</f>
        <v>34</v>
      </c>
      <c r="J40" s="10">
        <f>'T-4'!J8</f>
        <v>0</v>
      </c>
      <c r="K40" s="58">
        <f>'T-4'!K8</f>
      </c>
      <c r="L40" s="14">
        <f>'T-4'!L8</f>
        <v>17</v>
      </c>
      <c r="M40" s="10">
        <f>'T-4'!M8</f>
        <v>0</v>
      </c>
      <c r="N40" s="58">
        <f>'T-4'!N8</f>
      </c>
      <c r="O40" s="13">
        <f>'T-4'!O8</f>
        <v>142</v>
      </c>
      <c r="P40" s="17">
        <f>'T-4'!P8</f>
        <v>0</v>
      </c>
      <c r="Q40" s="62">
        <f>'T-4'!Q8</f>
      </c>
    </row>
    <row r="41" spans="1:17" ht="16.5" thickBot="1">
      <c r="A41" s="2">
        <v>29</v>
      </c>
      <c r="B41" s="10" t="str">
        <f>'T-6'!B7</f>
        <v>BOB KELLY</v>
      </c>
      <c r="C41" s="14">
        <f>'T-6'!C7</f>
        <v>43</v>
      </c>
      <c r="D41" s="10">
        <f>'T-6'!D7</f>
        <v>1</v>
      </c>
      <c r="E41" s="58" t="str">
        <f>'T-6'!E7</f>
        <v>X</v>
      </c>
      <c r="F41" s="14">
        <f>'T-6'!F7</f>
        <v>40</v>
      </c>
      <c r="G41" s="10">
        <f>'T-6'!G7</f>
        <v>0</v>
      </c>
      <c r="H41" s="58">
        <f>'T-6'!H7</f>
      </c>
      <c r="I41" s="14">
        <f>'T-6'!I7</f>
        <v>30</v>
      </c>
      <c r="J41" s="10">
        <f>'T-6'!J7</f>
        <v>0</v>
      </c>
      <c r="K41" s="58">
        <f>'T-6'!K7</f>
      </c>
      <c r="L41" s="14">
        <f>'T-6'!L7</f>
        <v>27</v>
      </c>
      <c r="M41" s="10">
        <f>'T-6'!M7</f>
        <v>0</v>
      </c>
      <c r="N41" s="58">
        <f>'T-6'!N7</f>
      </c>
      <c r="O41" s="13">
        <f>'T-6'!O7</f>
        <v>140</v>
      </c>
      <c r="P41" s="17">
        <f>'T-6'!P7</f>
        <v>1</v>
      </c>
      <c r="Q41" s="62" t="str">
        <f>'T-6'!Q7</f>
        <v>X</v>
      </c>
    </row>
    <row r="42" spans="1:17" ht="16.5" thickBot="1">
      <c r="A42" s="2">
        <v>45</v>
      </c>
      <c r="B42" s="10" t="str">
        <f>'T-9'!B8</f>
        <v>JOHN RULAND</v>
      </c>
      <c r="C42" s="14">
        <f>'T-9'!C8</f>
        <v>46</v>
      </c>
      <c r="D42" s="10">
        <f>'T-9'!D8</f>
        <v>1</v>
      </c>
      <c r="E42" s="58" t="str">
        <f>'T-9'!E8</f>
        <v>X</v>
      </c>
      <c r="F42" s="14">
        <f>'T-9'!F8</f>
        <v>38</v>
      </c>
      <c r="G42" s="10">
        <f>'T-9'!G8</f>
        <v>0</v>
      </c>
      <c r="H42" s="58">
        <f>'T-9'!H8</f>
      </c>
      <c r="I42" s="14">
        <f>'T-9'!I8</f>
        <v>38</v>
      </c>
      <c r="J42" s="10">
        <f>'T-9'!J8</f>
        <v>0</v>
      </c>
      <c r="K42" s="58">
        <f>'T-9'!K8</f>
      </c>
      <c r="L42" s="14">
        <f>'T-9'!L8</f>
        <v>18</v>
      </c>
      <c r="M42" s="10">
        <f>'T-9'!M8</f>
        <v>0</v>
      </c>
      <c r="N42" s="58">
        <f>'T-9'!N8</f>
      </c>
      <c r="O42" s="13">
        <f>'T-9'!O8</f>
        <v>140</v>
      </c>
      <c r="P42" s="17">
        <f>'T-9'!P8</f>
        <v>1</v>
      </c>
      <c r="Q42" s="62" t="str">
        <f>'T-9'!Q8</f>
        <v>X</v>
      </c>
    </row>
    <row r="43" spans="1:17" ht="16.5" thickBot="1">
      <c r="A43" s="2">
        <v>10</v>
      </c>
      <c r="B43" s="41" t="str">
        <f>'T-2'!B8</f>
        <v>MARK DAVIS</v>
      </c>
      <c r="C43" s="14">
        <f>'T-2'!C8</f>
        <v>48</v>
      </c>
      <c r="D43" s="10">
        <f>'T-2'!D8</f>
        <v>1</v>
      </c>
      <c r="E43" s="58" t="str">
        <f>'T-2'!E8</f>
        <v>X</v>
      </c>
      <c r="F43" s="14">
        <f>'T-2'!F8</f>
        <v>42</v>
      </c>
      <c r="G43" s="10">
        <f>'T-2'!G8</f>
        <v>0</v>
      </c>
      <c r="H43" s="58">
        <f>'T-2'!H8</f>
      </c>
      <c r="I43" s="14">
        <f>'T-2'!I8</f>
        <v>41</v>
      </c>
      <c r="J43" s="10">
        <f>'T-2'!J8</f>
        <v>0</v>
      </c>
      <c r="K43" s="58">
        <f>'T-2'!K8</f>
      </c>
      <c r="L43" s="14">
        <f>'T-2'!L8</f>
        <v>6</v>
      </c>
      <c r="M43" s="10">
        <f>'T-2'!M8</f>
        <v>0</v>
      </c>
      <c r="N43" s="58">
        <f>'T-2'!N8</f>
      </c>
      <c r="O43" s="13">
        <f>'T-2'!O8</f>
        <v>137</v>
      </c>
      <c r="P43" s="17">
        <f>'T-2'!P8</f>
        <v>1</v>
      </c>
      <c r="Q43" s="62" t="str">
        <f>'T-2'!Q8</f>
        <v>X</v>
      </c>
    </row>
    <row r="44" spans="1:17" ht="16.5" thickBot="1">
      <c r="A44" s="2">
        <v>30</v>
      </c>
      <c r="B44" s="10" t="str">
        <f>'T-6'!B8</f>
        <v>DANNY UPDIKE</v>
      </c>
      <c r="C44" s="14">
        <f>'T-6'!C8</f>
        <v>43</v>
      </c>
      <c r="D44" s="10">
        <f>'T-6'!D8</f>
        <v>0</v>
      </c>
      <c r="E44" s="58">
        <f>'T-6'!E8</f>
      </c>
      <c r="F44" s="14">
        <f>'T-6'!F8</f>
        <v>39</v>
      </c>
      <c r="G44" s="10">
        <f>'T-6'!G8</f>
        <v>0</v>
      </c>
      <c r="H44" s="58">
        <f>'T-6'!H8</f>
      </c>
      <c r="I44" s="14">
        <f>'T-6'!I8</f>
        <v>34</v>
      </c>
      <c r="J44" s="10">
        <f>'T-6'!J8</f>
        <v>0</v>
      </c>
      <c r="K44" s="58">
        <f>'T-6'!K8</f>
      </c>
      <c r="L44" s="14">
        <f>'T-6'!L8</f>
        <v>19</v>
      </c>
      <c r="M44" s="10">
        <f>'T-6'!M8</f>
        <v>0</v>
      </c>
      <c r="N44" s="58">
        <f>'T-6'!N8</f>
      </c>
      <c r="O44" s="13">
        <f>'T-6'!O8</f>
        <v>135</v>
      </c>
      <c r="P44" s="17">
        <f>'T-6'!P8</f>
        <v>0</v>
      </c>
      <c r="Q44" s="62">
        <f>'T-6'!Q8</f>
      </c>
    </row>
    <row r="45" spans="1:17" ht="16.5" thickBot="1">
      <c r="A45" s="2">
        <v>50</v>
      </c>
      <c r="B45" s="10" t="str">
        <f>'T-10'!B8</f>
        <v>SCOTT MUSICK</v>
      </c>
      <c r="C45" s="14">
        <f>'T-10'!C8</f>
        <v>46</v>
      </c>
      <c r="D45" s="10">
        <f>'T-10'!D8</f>
        <v>1</v>
      </c>
      <c r="E45" s="58" t="str">
        <f>'T-10'!E8</f>
        <v>X</v>
      </c>
      <c r="F45" s="14">
        <f>'T-10'!F8</f>
        <v>32</v>
      </c>
      <c r="G45" s="10">
        <f>'T-10'!G8</f>
        <v>0</v>
      </c>
      <c r="H45" s="58">
        <f>'T-10'!H8</f>
      </c>
      <c r="I45" s="14">
        <f>'T-10'!I8</f>
        <v>28</v>
      </c>
      <c r="J45" s="10">
        <f>'T-10'!J8</f>
        <v>0</v>
      </c>
      <c r="K45" s="58">
        <f>'T-10'!K8</f>
      </c>
      <c r="L45" s="14">
        <f>'T-10'!L8</f>
        <v>26</v>
      </c>
      <c r="M45" s="10">
        <f>'T-10'!M8</f>
        <v>0</v>
      </c>
      <c r="N45" s="58">
        <f>'T-10'!N8</f>
      </c>
      <c r="O45" s="13">
        <f>'T-10'!O8</f>
        <v>132</v>
      </c>
      <c r="P45" s="17">
        <f>'T-10'!P8</f>
        <v>1</v>
      </c>
      <c r="Q45" s="62" t="str">
        <f>'T-10'!Q8</f>
        <v>X</v>
      </c>
    </row>
    <row r="46" spans="1:17" ht="16.5" thickBot="1">
      <c r="A46" s="2">
        <v>14</v>
      </c>
      <c r="B46" s="10" t="str">
        <f>'T-3'!B7</f>
        <v>STEWART</v>
      </c>
      <c r="C46" s="14">
        <f>'T-3'!C7</f>
        <v>46</v>
      </c>
      <c r="D46" s="10">
        <f>'T-3'!D7</f>
        <v>2</v>
      </c>
      <c r="E46" s="58" t="str">
        <f>'T-3'!E7</f>
        <v>X</v>
      </c>
      <c r="F46" s="14">
        <f>'T-3'!F7</f>
        <v>29</v>
      </c>
      <c r="G46" s="10">
        <f>'T-3'!G7</f>
        <v>0</v>
      </c>
      <c r="H46" s="58">
        <f>'T-3'!H7</f>
      </c>
      <c r="I46" s="14">
        <f>'T-3'!I7</f>
        <v>38</v>
      </c>
      <c r="J46" s="10">
        <f>'T-3'!J7</f>
        <v>0</v>
      </c>
      <c r="K46" s="58">
        <f>'T-3'!K7</f>
      </c>
      <c r="L46" s="14">
        <f>'T-3'!L7</f>
        <v>17</v>
      </c>
      <c r="M46" s="10">
        <f>'T-3'!M7</f>
        <v>0</v>
      </c>
      <c r="N46" s="58">
        <f>'T-3'!N7</f>
      </c>
      <c r="O46" s="13">
        <f>'T-3'!O7</f>
        <v>130</v>
      </c>
      <c r="P46" s="17">
        <f>'T-3'!P7</f>
        <v>2</v>
      </c>
      <c r="Q46" s="62" t="str">
        <f>'T-3'!Q7</f>
        <v>X</v>
      </c>
    </row>
    <row r="47" spans="1:17" ht="16.5" thickBot="1">
      <c r="A47" s="2">
        <v>15</v>
      </c>
      <c r="B47" s="67" t="str">
        <f>'T-3'!B8</f>
        <v>KIM BURTON</v>
      </c>
      <c r="C47" s="14">
        <f>'T-3'!C8</f>
        <v>39</v>
      </c>
      <c r="D47" s="10">
        <f>'T-3'!D8</f>
        <v>0</v>
      </c>
      <c r="E47" s="58">
        <f>'T-3'!E8</f>
      </c>
      <c r="F47" s="14">
        <f>'T-3'!F8</f>
        <v>30</v>
      </c>
      <c r="G47" s="10">
        <f>'T-3'!G8</f>
        <v>0</v>
      </c>
      <c r="H47" s="58">
        <f>'T-3'!H8</f>
      </c>
      <c r="I47" s="14">
        <f>'T-3'!I8</f>
        <v>38</v>
      </c>
      <c r="J47" s="10">
        <f>'T-3'!J8</f>
        <v>0</v>
      </c>
      <c r="K47" s="58">
        <f>'T-3'!K8</f>
      </c>
      <c r="L47" s="14">
        <f>'T-3'!L8</f>
        <v>19</v>
      </c>
      <c r="M47" s="10">
        <f>'T-3'!M8</f>
        <v>0</v>
      </c>
      <c r="N47" s="58">
        <f>'T-3'!N8</f>
      </c>
      <c r="O47" s="13">
        <f>'T-3'!O8</f>
        <v>126</v>
      </c>
      <c r="P47" s="17">
        <f>'T-3'!P8</f>
        <v>0</v>
      </c>
      <c r="Q47" s="62">
        <f>'T-3'!Q8</f>
      </c>
    </row>
    <row r="48" spans="1:17" ht="16.5" thickBot="1">
      <c r="A48" s="2">
        <v>32</v>
      </c>
      <c r="B48" s="10" t="str">
        <f>'T-7'!B5</f>
        <v>JOHN CULBERSON</v>
      </c>
      <c r="C48" s="14">
        <f>'T-7'!C5</f>
        <v>40</v>
      </c>
      <c r="D48" s="10">
        <f>'T-7'!D5</f>
        <v>0</v>
      </c>
      <c r="E48" s="58">
        <f>'T-7'!E5</f>
      </c>
      <c r="F48" s="14">
        <f>'T-7'!F5</f>
        <v>37</v>
      </c>
      <c r="G48" s="10">
        <f>'T-7'!G5</f>
        <v>0</v>
      </c>
      <c r="H48" s="58">
        <f>'T-7'!H5</f>
      </c>
      <c r="I48" s="14">
        <f>'T-7'!I5</f>
        <v>32</v>
      </c>
      <c r="J48" s="10">
        <f>'T-7'!J5</f>
        <v>0</v>
      </c>
      <c r="K48" s="58">
        <f>'T-7'!K5</f>
      </c>
      <c r="L48" s="14">
        <f>'T-7'!L5</f>
        <v>7</v>
      </c>
      <c r="M48" s="10">
        <f>'T-7'!M5</f>
        <v>0</v>
      </c>
      <c r="N48" s="58">
        <f>'T-7'!N5</f>
      </c>
      <c r="O48" s="13">
        <f>'T-7'!O5</f>
        <v>116</v>
      </c>
      <c r="P48" s="17">
        <f>'T-7'!P5</f>
        <v>0</v>
      </c>
      <c r="Q48" s="62">
        <f>'T-7'!Q5</f>
      </c>
    </row>
    <row r="49" spans="1:17" ht="16.5" thickBot="1">
      <c r="A49" s="2">
        <v>33</v>
      </c>
      <c r="B49" s="66" t="str">
        <f>'T-7'!B6</f>
        <v>AB CONLEY</v>
      </c>
      <c r="C49" s="14">
        <f>'T-7'!C6</f>
        <v>39</v>
      </c>
      <c r="D49" s="10">
        <f>'T-7'!D6</f>
        <v>0</v>
      </c>
      <c r="E49" s="58">
        <f>'T-7'!E6</f>
      </c>
      <c r="F49" s="14">
        <f>'T-7'!F6</f>
        <v>27</v>
      </c>
      <c r="G49" s="10">
        <f>'T-7'!G6</f>
        <v>0</v>
      </c>
      <c r="H49" s="58">
        <f>'T-7'!H6</f>
      </c>
      <c r="I49" s="14">
        <f>'T-7'!I6</f>
        <v>13</v>
      </c>
      <c r="J49" s="10">
        <f>'T-7'!J6</f>
        <v>0</v>
      </c>
      <c r="K49" s="58">
        <f>'T-7'!K6</f>
      </c>
      <c r="L49" s="14">
        <f>'T-7'!L6</f>
        <v>0</v>
      </c>
      <c r="M49" s="10">
        <f>'T-7'!M6</f>
        <v>0</v>
      </c>
      <c r="N49" s="58">
        <f>'T-7'!N6</f>
      </c>
      <c r="O49" s="13">
        <f>'T-7'!O6</f>
        <v>79</v>
      </c>
      <c r="P49" s="17">
        <f>'T-7'!P6</f>
        <v>0</v>
      </c>
      <c r="Q49" s="62">
        <f>'T-7'!Q6</f>
      </c>
    </row>
    <row r="50" spans="1:17" ht="16.5" thickBot="1">
      <c r="A50" s="2">
        <v>34</v>
      </c>
      <c r="B50" s="10">
        <f>'T-7'!B7</f>
        <v>0</v>
      </c>
      <c r="C50" s="14">
        <f>'T-7'!C7</f>
        <v>0</v>
      </c>
      <c r="D50" s="10">
        <f>'T-7'!D7</f>
        <v>0</v>
      </c>
      <c r="E50" s="58">
        <f>'T-7'!E7</f>
      </c>
      <c r="F50" s="14">
        <f>'T-7'!F7</f>
        <v>0</v>
      </c>
      <c r="G50" s="10">
        <f>'T-7'!G7</f>
        <v>0</v>
      </c>
      <c r="H50" s="58">
        <f>'T-7'!H7</f>
      </c>
      <c r="I50" s="14">
        <f>'T-7'!I7</f>
        <v>0</v>
      </c>
      <c r="J50" s="10">
        <f>'T-7'!J7</f>
        <v>0</v>
      </c>
      <c r="K50" s="58">
        <f>'T-7'!K7</f>
      </c>
      <c r="L50" s="14">
        <f>'T-7'!L7</f>
        <v>0</v>
      </c>
      <c r="M50" s="10">
        <f>'T-7'!M7</f>
        <v>0</v>
      </c>
      <c r="N50" s="58">
        <f>'T-7'!N7</f>
      </c>
      <c r="O50" s="13">
        <f>'T-7'!O7</f>
        <v>0</v>
      </c>
      <c r="P50" s="17">
        <f>'T-7'!P7</f>
        <v>0</v>
      </c>
      <c r="Q50" s="62">
        <f>'T-7'!Q7</f>
      </c>
    </row>
    <row r="51" spans="1:17" ht="16.5" thickBot="1">
      <c r="A51" s="2">
        <v>35</v>
      </c>
      <c r="B51" s="10">
        <f>'T-7'!B8</f>
        <v>0</v>
      </c>
      <c r="C51" s="14">
        <f>'T-7'!C8</f>
        <v>0</v>
      </c>
      <c r="D51" s="10">
        <f>'T-7'!D8</f>
        <v>0</v>
      </c>
      <c r="E51" s="58">
        <f>'T-7'!E8</f>
      </c>
      <c r="F51" s="14">
        <f>'T-7'!F8</f>
        <v>0</v>
      </c>
      <c r="G51" s="10">
        <f>'T-7'!G8</f>
        <v>0</v>
      </c>
      <c r="H51" s="58">
        <f>'T-7'!H8</f>
      </c>
      <c r="I51" s="14">
        <f>'T-7'!I8</f>
        <v>0</v>
      </c>
      <c r="J51" s="10">
        <f>'T-7'!J8</f>
        <v>0</v>
      </c>
      <c r="K51" s="58">
        <f>'T-7'!K8</f>
      </c>
      <c r="L51" s="14">
        <f>'T-7'!L8</f>
        <v>0</v>
      </c>
      <c r="M51" s="10">
        <f>'T-7'!M8</f>
        <v>0</v>
      </c>
      <c r="N51" s="58">
        <f>'T-7'!N8</f>
      </c>
      <c r="O51" s="13">
        <f>'T-7'!O8</f>
        <v>0</v>
      </c>
      <c r="P51" s="17">
        <f>'T-7'!P8</f>
        <v>0</v>
      </c>
      <c r="Q51" s="62">
        <f>'T-7'!Q8</f>
      </c>
    </row>
    <row r="52" spans="1:17" ht="16.5" thickBot="1">
      <c r="A52" s="2">
        <v>51</v>
      </c>
      <c r="B52" s="10">
        <f>'T-11'!B4</f>
        <v>0</v>
      </c>
      <c r="C52" s="14">
        <f>'T-11'!C4</f>
        <v>0</v>
      </c>
      <c r="D52" s="10">
        <f>'T-11'!D4</f>
        <v>0</v>
      </c>
      <c r="E52" s="58">
        <f>'T-11'!E4</f>
      </c>
      <c r="F52" s="14">
        <f>'T-11'!F4</f>
        <v>0</v>
      </c>
      <c r="G52" s="10">
        <f>'T-11'!G4</f>
        <v>0</v>
      </c>
      <c r="H52" s="58">
        <f>'T-11'!H4</f>
      </c>
      <c r="I52" s="14">
        <f>'T-11'!I4</f>
        <v>0</v>
      </c>
      <c r="J52" s="10">
        <f>'T-11'!J4</f>
        <v>0</v>
      </c>
      <c r="K52" s="58">
        <f>'T-11'!K4</f>
      </c>
      <c r="L52" s="14">
        <f>'T-11'!L4</f>
        <v>0</v>
      </c>
      <c r="M52" s="10">
        <f>'T-11'!M4</f>
        <v>0</v>
      </c>
      <c r="N52" s="58">
        <f>'T-11'!N4</f>
      </c>
      <c r="O52" s="13">
        <f>'T-11'!O4</f>
        <v>0</v>
      </c>
      <c r="P52" s="17">
        <f>'T-11'!P4</f>
        <v>0</v>
      </c>
      <c r="Q52" s="62">
        <f>'T-11'!Q4</f>
      </c>
    </row>
    <row r="53" spans="1:17" ht="16.5" thickBot="1">
      <c r="A53" s="2">
        <v>52</v>
      </c>
      <c r="B53" s="10">
        <f>'T-11'!B5</f>
        <v>0</v>
      </c>
      <c r="C53" s="14">
        <f>'T-11'!C5</f>
        <v>0</v>
      </c>
      <c r="D53" s="10">
        <f>'T-11'!D5</f>
        <v>0</v>
      </c>
      <c r="E53" s="58">
        <f>'T-11'!E5</f>
      </c>
      <c r="F53" s="14">
        <f>'T-11'!F5</f>
        <v>0</v>
      </c>
      <c r="G53" s="10">
        <f>'T-11'!G5</f>
        <v>0</v>
      </c>
      <c r="H53" s="58">
        <f>'T-11'!H5</f>
      </c>
      <c r="I53" s="14">
        <f>'T-11'!I5</f>
        <v>0</v>
      </c>
      <c r="J53" s="10">
        <f>'T-11'!J5</f>
        <v>0</v>
      </c>
      <c r="K53" s="58">
        <f>'T-11'!K5</f>
      </c>
      <c r="L53" s="14">
        <f>'T-11'!L5</f>
        <v>0</v>
      </c>
      <c r="M53" s="10">
        <f>'T-11'!M5</f>
        <v>0</v>
      </c>
      <c r="N53" s="58">
        <f>'T-11'!N5</f>
      </c>
      <c r="O53" s="13">
        <f>'T-11'!O5</f>
        <v>0</v>
      </c>
      <c r="P53" s="17">
        <f>'T-11'!P5</f>
        <v>0</v>
      </c>
      <c r="Q53" s="62">
        <f>'T-11'!Q5</f>
      </c>
    </row>
    <row r="54" spans="1:17" ht="16.5" thickBot="1">
      <c r="A54" s="2">
        <v>53</v>
      </c>
      <c r="B54" s="10">
        <f>'T-11'!B6</f>
        <v>0</v>
      </c>
      <c r="C54" s="14">
        <f>'T-11'!C6</f>
        <v>0</v>
      </c>
      <c r="D54" s="10">
        <f>'T-11'!D6</f>
        <v>0</v>
      </c>
      <c r="E54" s="58">
        <f>'T-11'!E6</f>
      </c>
      <c r="F54" s="14">
        <f>'T-11'!F6</f>
        <v>0</v>
      </c>
      <c r="G54" s="10">
        <f>'T-11'!G6</f>
        <v>0</v>
      </c>
      <c r="H54" s="58">
        <f>'T-11'!H6</f>
      </c>
      <c r="I54" s="14">
        <f>'T-11'!I6</f>
        <v>0</v>
      </c>
      <c r="J54" s="10">
        <f>'T-11'!J6</f>
        <v>0</v>
      </c>
      <c r="K54" s="58">
        <f>'T-11'!K6</f>
      </c>
      <c r="L54" s="14">
        <f>'T-11'!L6</f>
        <v>0</v>
      </c>
      <c r="M54" s="10">
        <f>'T-11'!M6</f>
        <v>0</v>
      </c>
      <c r="N54" s="58">
        <f>'T-11'!N6</f>
      </c>
      <c r="O54" s="13">
        <f>'T-11'!O6</f>
        <v>0</v>
      </c>
      <c r="P54" s="17">
        <f>'T-11'!P6</f>
        <v>0</v>
      </c>
      <c r="Q54" s="62">
        <f>'T-11'!Q6</f>
      </c>
    </row>
    <row r="55" spans="1:17" ht="16.5" thickBot="1">
      <c r="A55" s="2">
        <v>54</v>
      </c>
      <c r="B55" s="10">
        <f>'T-11'!B7</f>
        <v>0</v>
      </c>
      <c r="C55" s="14">
        <f>'T-11'!C7</f>
        <v>0</v>
      </c>
      <c r="D55" s="10">
        <f>'T-11'!D7</f>
        <v>0</v>
      </c>
      <c r="E55" s="58">
        <f>'T-11'!E7</f>
      </c>
      <c r="F55" s="14">
        <f>'T-11'!F7</f>
        <v>0</v>
      </c>
      <c r="G55" s="10">
        <f>'T-11'!G7</f>
        <v>0</v>
      </c>
      <c r="H55" s="58">
        <f>'T-11'!H7</f>
      </c>
      <c r="I55" s="14">
        <f>'T-11'!I7</f>
        <v>0</v>
      </c>
      <c r="J55" s="10">
        <f>'T-11'!J7</f>
        <v>0</v>
      </c>
      <c r="K55" s="58">
        <f>'T-11'!K7</f>
      </c>
      <c r="L55" s="14">
        <f>'T-11'!L7</f>
        <v>0</v>
      </c>
      <c r="M55" s="10">
        <f>'T-11'!M7</f>
        <v>0</v>
      </c>
      <c r="N55" s="58">
        <f>'T-11'!N7</f>
      </c>
      <c r="O55" s="13">
        <f>'T-11'!O7</f>
        <v>0</v>
      </c>
      <c r="P55" s="17">
        <f>'T-11'!P7</f>
        <v>0</v>
      </c>
      <c r="Q55" s="62">
        <f>'T-11'!Q7</f>
      </c>
    </row>
    <row r="56" spans="1:17" ht="16.5" thickBot="1">
      <c r="A56" s="2">
        <v>55</v>
      </c>
      <c r="B56" s="10">
        <f>'T-11'!B8</f>
        <v>0</v>
      </c>
      <c r="C56" s="14">
        <f>'T-11'!C8</f>
        <v>0</v>
      </c>
      <c r="D56" s="10">
        <f>'T-11'!D8</f>
        <v>0</v>
      </c>
      <c r="E56" s="58">
        <f>'T-11'!E8</f>
      </c>
      <c r="F56" s="14">
        <f>'T-11'!F8</f>
        <v>0</v>
      </c>
      <c r="G56" s="10">
        <f>'T-11'!G8</f>
        <v>0</v>
      </c>
      <c r="H56" s="58">
        <f>'T-11'!H8</f>
      </c>
      <c r="I56" s="14">
        <f>'T-11'!I8</f>
        <v>0</v>
      </c>
      <c r="J56" s="10">
        <f>'T-11'!J8</f>
        <v>0</v>
      </c>
      <c r="K56" s="58">
        <f>'T-11'!K8</f>
      </c>
      <c r="L56" s="14">
        <f>'T-11'!L8</f>
        <v>0</v>
      </c>
      <c r="M56" s="10">
        <f>'T-11'!M8</f>
        <v>0</v>
      </c>
      <c r="N56" s="58">
        <f>'T-11'!N8</f>
      </c>
      <c r="O56" s="13">
        <f>'T-11'!O8</f>
        <v>0</v>
      </c>
      <c r="P56" s="17">
        <f>'T-11'!P8</f>
        <v>0</v>
      </c>
      <c r="Q56" s="62">
        <f>'T-11'!Q8</f>
      </c>
    </row>
    <row r="57" spans="1:17" ht="16.5" thickBot="1">
      <c r="A57" s="2">
        <v>56</v>
      </c>
      <c r="B57" s="10">
        <f>'T-12'!B4</f>
        <v>0</v>
      </c>
      <c r="C57" s="14">
        <f>'T-12'!C4</f>
        <v>0</v>
      </c>
      <c r="D57" s="10">
        <f>'T-12'!D4</f>
        <v>0</v>
      </c>
      <c r="E57" s="58">
        <f>'T-12'!E4</f>
      </c>
      <c r="F57" s="14">
        <f>'T-12'!F4</f>
        <v>0</v>
      </c>
      <c r="G57" s="10">
        <f>'T-12'!G4</f>
        <v>0</v>
      </c>
      <c r="H57" s="58">
        <f>'T-12'!H4</f>
      </c>
      <c r="I57" s="14">
        <f>'T-12'!I4</f>
        <v>0</v>
      </c>
      <c r="J57" s="10">
        <f>'T-12'!J4</f>
        <v>0</v>
      </c>
      <c r="K57" s="58">
        <f>'T-12'!K4</f>
      </c>
      <c r="L57" s="14">
        <f>'T-12'!L4</f>
        <v>0</v>
      </c>
      <c r="M57" s="10">
        <f>'T-12'!M4</f>
        <v>0</v>
      </c>
      <c r="N57" s="58">
        <f>'T-12'!N4</f>
      </c>
      <c r="O57" s="13">
        <f>'T-12'!O4</f>
        <v>0</v>
      </c>
      <c r="P57" s="17">
        <f>'T-12'!P4</f>
        <v>0</v>
      </c>
      <c r="Q57" s="62">
        <f>'T-12'!Q4</f>
      </c>
    </row>
    <row r="58" spans="1:17" ht="16.5" thickBot="1">
      <c r="A58" s="2">
        <v>57</v>
      </c>
      <c r="B58" s="10">
        <f>'T-12'!B5</f>
        <v>0</v>
      </c>
      <c r="C58" s="14">
        <f>'T-12'!C5</f>
        <v>0</v>
      </c>
      <c r="D58" s="10">
        <f>'T-12'!D5</f>
        <v>0</v>
      </c>
      <c r="E58" s="58">
        <f>'T-12'!E5</f>
      </c>
      <c r="F58" s="14">
        <f>'T-12'!F5</f>
        <v>0</v>
      </c>
      <c r="G58" s="10">
        <f>'T-12'!G5</f>
        <v>0</v>
      </c>
      <c r="H58" s="58">
        <f>'T-12'!H5</f>
      </c>
      <c r="I58" s="14">
        <f>'T-12'!I5</f>
        <v>0</v>
      </c>
      <c r="J58" s="10">
        <f>'T-12'!J5</f>
        <v>0</v>
      </c>
      <c r="K58" s="58">
        <f>'T-12'!K5</f>
      </c>
      <c r="L58" s="14">
        <f>'T-12'!L5</f>
        <v>0</v>
      </c>
      <c r="M58" s="10">
        <f>'T-12'!M5</f>
        <v>0</v>
      </c>
      <c r="N58" s="58">
        <f>'T-12'!N5</f>
      </c>
      <c r="O58" s="13">
        <f>'T-12'!O5</f>
        <v>0</v>
      </c>
      <c r="P58" s="17">
        <f>'T-12'!P5</f>
        <v>0</v>
      </c>
      <c r="Q58" s="62">
        <f>'T-12'!Q5</f>
      </c>
    </row>
    <row r="59" spans="1:17" ht="16.5" thickBot="1">
      <c r="A59" s="2">
        <v>58</v>
      </c>
      <c r="B59" s="10">
        <f>'T-12'!B6</f>
        <v>0</v>
      </c>
      <c r="C59" s="14">
        <f>'T-12'!C6</f>
        <v>0</v>
      </c>
      <c r="D59" s="10">
        <f>'T-12'!D6</f>
        <v>0</v>
      </c>
      <c r="E59" s="58">
        <f>'T-12'!E6</f>
      </c>
      <c r="F59" s="14">
        <f>'T-12'!F6</f>
        <v>0</v>
      </c>
      <c r="G59" s="10">
        <f>'T-12'!G6</f>
        <v>0</v>
      </c>
      <c r="H59" s="58">
        <f>'T-12'!H6</f>
      </c>
      <c r="I59" s="14">
        <f>'T-12'!I6</f>
        <v>0</v>
      </c>
      <c r="J59" s="10">
        <f>'T-12'!J6</f>
        <v>0</v>
      </c>
      <c r="K59" s="58">
        <f>'T-12'!K6</f>
      </c>
      <c r="L59" s="14">
        <f>'T-12'!L6</f>
        <v>0</v>
      </c>
      <c r="M59" s="10">
        <f>'T-12'!M6</f>
        <v>0</v>
      </c>
      <c r="N59" s="58">
        <f>'T-12'!N6</f>
      </c>
      <c r="O59" s="13">
        <f>'T-12'!O6</f>
        <v>0</v>
      </c>
      <c r="P59" s="17">
        <f>'T-12'!P6</f>
        <v>0</v>
      </c>
      <c r="Q59" s="62">
        <f>'T-12'!Q6</f>
      </c>
    </row>
    <row r="60" spans="1:17" ht="16.5" thickBot="1">
      <c r="A60" s="2">
        <v>59</v>
      </c>
      <c r="B60" s="10">
        <f>'T-12'!B7</f>
        <v>0</v>
      </c>
      <c r="C60" s="14">
        <f>'T-12'!C7</f>
        <v>0</v>
      </c>
      <c r="D60" s="10">
        <f>'T-12'!D7</f>
        <v>0</v>
      </c>
      <c r="E60" s="58">
        <f>'T-12'!E7</f>
      </c>
      <c r="F60" s="14">
        <f>'T-12'!F7</f>
        <v>0</v>
      </c>
      <c r="G60" s="10">
        <f>'T-12'!G7</f>
        <v>0</v>
      </c>
      <c r="H60" s="58">
        <f>'T-12'!H7</f>
      </c>
      <c r="I60" s="14">
        <f>'T-12'!I7</f>
        <v>0</v>
      </c>
      <c r="J60" s="10">
        <f>'T-12'!J7</f>
        <v>0</v>
      </c>
      <c r="K60" s="58">
        <f>'T-12'!K7</f>
      </c>
      <c r="L60" s="14">
        <f>'T-12'!L7</f>
        <v>0</v>
      </c>
      <c r="M60" s="10">
        <f>'T-12'!M7</f>
        <v>0</v>
      </c>
      <c r="N60" s="58">
        <f>'T-12'!N7</f>
      </c>
      <c r="O60" s="13">
        <f>'T-12'!O7</f>
        <v>0</v>
      </c>
      <c r="P60" s="17">
        <f>'T-12'!P7</f>
        <v>0</v>
      </c>
      <c r="Q60" s="62">
        <f>'T-12'!Q7</f>
      </c>
    </row>
    <row r="61" spans="1:17" ht="16.5" thickBot="1">
      <c r="A61" s="2">
        <v>60</v>
      </c>
      <c r="B61" s="10">
        <f>'T-12'!B8</f>
        <v>0</v>
      </c>
      <c r="C61" s="14">
        <f>'T-12'!C8</f>
        <v>0</v>
      </c>
      <c r="D61" s="10">
        <f>'T-12'!D8</f>
        <v>0</v>
      </c>
      <c r="E61" s="58">
        <f>'T-12'!E8</f>
      </c>
      <c r="F61" s="14">
        <f>'T-12'!F8</f>
        <v>0</v>
      </c>
      <c r="G61" s="10">
        <f>'T-12'!G8</f>
        <v>0</v>
      </c>
      <c r="H61" s="58">
        <f>'T-12'!H8</f>
      </c>
      <c r="I61" s="14">
        <f>'T-12'!I8</f>
        <v>0</v>
      </c>
      <c r="J61" s="10">
        <f>'T-12'!J8</f>
        <v>0</v>
      </c>
      <c r="K61" s="58">
        <f>'T-12'!K8</f>
      </c>
      <c r="L61" s="14">
        <f>'T-12'!L8</f>
        <v>0</v>
      </c>
      <c r="M61" s="10">
        <f>'T-12'!M8</f>
        <v>0</v>
      </c>
      <c r="N61" s="58">
        <f>'T-12'!N8</f>
      </c>
      <c r="O61" s="13">
        <f>'T-12'!O8</f>
        <v>0</v>
      </c>
      <c r="P61" s="17">
        <f>'T-12'!P8</f>
        <v>0</v>
      </c>
      <c r="Q61" s="62">
        <f>'T-12'!Q8</f>
      </c>
    </row>
    <row r="62" spans="1:17" ht="16.5" thickBot="1">
      <c r="A62" s="2">
        <v>61</v>
      </c>
      <c r="B62" s="10">
        <f>'T-13'!B4</f>
        <v>0</v>
      </c>
      <c r="C62" s="14">
        <f>'T-13'!C4</f>
        <v>0</v>
      </c>
      <c r="D62" s="10">
        <f>'T-13'!D4</f>
        <v>0</v>
      </c>
      <c r="E62" s="58">
        <f>'T-13'!E4</f>
      </c>
      <c r="F62" s="14">
        <f>'T-13'!F4</f>
        <v>0</v>
      </c>
      <c r="G62" s="10">
        <f>'T-13'!G4</f>
        <v>0</v>
      </c>
      <c r="H62" s="58">
        <f>'T-13'!H4</f>
      </c>
      <c r="I62" s="14">
        <f>'T-13'!I4</f>
        <v>0</v>
      </c>
      <c r="J62" s="10">
        <f>'T-13'!J4</f>
        <v>0</v>
      </c>
      <c r="K62" s="58">
        <f>'T-13'!K4</f>
      </c>
      <c r="L62" s="14">
        <f>'T-13'!L4</f>
        <v>0</v>
      </c>
      <c r="M62" s="10">
        <f>'T-13'!M4</f>
        <v>0</v>
      </c>
      <c r="N62" s="58">
        <f>'T-13'!N4</f>
      </c>
      <c r="O62" s="13">
        <f>'T-13'!O4</f>
        <v>0</v>
      </c>
      <c r="P62" s="17">
        <f>'T-13'!P4</f>
        <v>0</v>
      </c>
      <c r="Q62" s="62">
        <f>'T-13'!Q4</f>
      </c>
    </row>
    <row r="63" spans="1:17" ht="16.5" thickBot="1">
      <c r="A63" s="2">
        <v>62</v>
      </c>
      <c r="B63" s="10">
        <f>'T-13'!B5</f>
        <v>0</v>
      </c>
      <c r="C63" s="14">
        <f>'T-13'!C5</f>
        <v>0</v>
      </c>
      <c r="D63" s="10">
        <f>'T-13'!D5</f>
        <v>0</v>
      </c>
      <c r="E63" s="58">
        <f>'T-13'!E5</f>
      </c>
      <c r="F63" s="14">
        <f>'T-13'!F5</f>
        <v>0</v>
      </c>
      <c r="G63" s="10">
        <f>'T-13'!G5</f>
        <v>0</v>
      </c>
      <c r="H63" s="58">
        <f>'T-13'!H5</f>
      </c>
      <c r="I63" s="14">
        <f>'T-13'!I5</f>
        <v>0</v>
      </c>
      <c r="J63" s="10">
        <f>'T-13'!J5</f>
        <v>0</v>
      </c>
      <c r="K63" s="58">
        <f>'T-13'!K5</f>
      </c>
      <c r="L63" s="14">
        <f>'T-13'!L5</f>
        <v>0</v>
      </c>
      <c r="M63" s="10">
        <f>'T-13'!M5</f>
        <v>0</v>
      </c>
      <c r="N63" s="58">
        <f>'T-13'!N5</f>
      </c>
      <c r="O63" s="13">
        <f>'T-13'!O5</f>
        <v>0</v>
      </c>
      <c r="P63" s="17">
        <f>'T-13'!P5</f>
        <v>0</v>
      </c>
      <c r="Q63" s="62">
        <f>'T-13'!Q5</f>
      </c>
    </row>
    <row r="64" spans="1:17" ht="16.5" thickBot="1">
      <c r="A64" s="2">
        <v>63</v>
      </c>
      <c r="B64" s="10">
        <f>'T-13'!B6</f>
        <v>0</v>
      </c>
      <c r="C64" s="14">
        <f>'T-13'!C6</f>
        <v>0</v>
      </c>
      <c r="D64" s="10">
        <f>'T-13'!D6</f>
        <v>0</v>
      </c>
      <c r="E64" s="58">
        <f>'T-13'!E6</f>
      </c>
      <c r="F64" s="14">
        <f>'T-13'!F6</f>
        <v>0</v>
      </c>
      <c r="G64" s="10">
        <f>'T-13'!G6</f>
        <v>0</v>
      </c>
      <c r="H64" s="58">
        <f>'T-13'!H6</f>
      </c>
      <c r="I64" s="14">
        <f>'T-13'!I6</f>
        <v>0</v>
      </c>
      <c r="J64" s="10">
        <f>'T-13'!J6</f>
        <v>0</v>
      </c>
      <c r="K64" s="58">
        <f>'T-13'!K6</f>
      </c>
      <c r="L64" s="14">
        <f>'T-13'!L6</f>
        <v>0</v>
      </c>
      <c r="M64" s="10">
        <f>'T-13'!M6</f>
        <v>0</v>
      </c>
      <c r="N64" s="58">
        <f>'T-13'!N6</f>
      </c>
      <c r="O64" s="13">
        <f>'T-13'!O6</f>
        <v>0</v>
      </c>
      <c r="P64" s="17">
        <f>'T-13'!P6</f>
        <v>0</v>
      </c>
      <c r="Q64" s="62">
        <f>'T-13'!Q6</f>
      </c>
    </row>
    <row r="65" spans="1:17" ht="16.5" thickBot="1">
      <c r="A65" s="2">
        <v>64</v>
      </c>
      <c r="B65" s="10">
        <f>'T-13'!B7</f>
        <v>0</v>
      </c>
      <c r="C65" s="14">
        <f>'T-13'!C7</f>
        <v>0</v>
      </c>
      <c r="D65" s="10">
        <f>'T-13'!D7</f>
        <v>0</v>
      </c>
      <c r="E65" s="58">
        <f>'T-13'!E7</f>
      </c>
      <c r="F65" s="14">
        <f>'T-13'!F7</f>
        <v>0</v>
      </c>
      <c r="G65" s="10">
        <f>'T-13'!G7</f>
        <v>0</v>
      </c>
      <c r="H65" s="58">
        <f>'T-13'!H7</f>
      </c>
      <c r="I65" s="14">
        <f>'T-13'!I7</f>
        <v>0</v>
      </c>
      <c r="J65" s="10">
        <f>'T-13'!J7</f>
        <v>0</v>
      </c>
      <c r="K65" s="58">
        <f>'T-13'!K7</f>
      </c>
      <c r="L65" s="14">
        <f>'T-13'!L7</f>
        <v>0</v>
      </c>
      <c r="M65" s="10">
        <f>'T-13'!M7</f>
        <v>0</v>
      </c>
      <c r="N65" s="58">
        <f>'T-13'!N7</f>
      </c>
      <c r="O65" s="13">
        <f>'T-13'!O7</f>
        <v>0</v>
      </c>
      <c r="P65" s="17">
        <f>'T-13'!P7</f>
        <v>0</v>
      </c>
      <c r="Q65" s="62">
        <f>'T-13'!Q7</f>
      </c>
    </row>
    <row r="66" spans="1:17" ht="16.5" thickBot="1">
      <c r="A66" s="2">
        <v>65</v>
      </c>
      <c r="B66" s="10">
        <f>'T-13'!B8</f>
        <v>0</v>
      </c>
      <c r="C66" s="14">
        <f>'T-13'!C8</f>
        <v>0</v>
      </c>
      <c r="D66" s="10">
        <f>'T-13'!D8</f>
        <v>0</v>
      </c>
      <c r="E66" s="58">
        <f>'T-13'!E8</f>
      </c>
      <c r="F66" s="14">
        <f>'T-13'!F8</f>
        <v>0</v>
      </c>
      <c r="G66" s="10">
        <f>'T-13'!G8</f>
        <v>0</v>
      </c>
      <c r="H66" s="58">
        <f>'T-13'!H8</f>
      </c>
      <c r="I66" s="14">
        <f>'T-13'!I8</f>
        <v>0</v>
      </c>
      <c r="J66" s="10">
        <f>'T-13'!J8</f>
        <v>0</v>
      </c>
      <c r="K66" s="58">
        <f>'T-13'!K8</f>
      </c>
      <c r="L66" s="14">
        <f>'T-13'!L8</f>
        <v>0</v>
      </c>
      <c r="M66" s="10">
        <f>'T-13'!M8</f>
        <v>0</v>
      </c>
      <c r="N66" s="58">
        <f>'T-13'!N8</f>
      </c>
      <c r="O66" s="13">
        <f>'T-13'!O8</f>
        <v>0</v>
      </c>
      <c r="P66" s="17">
        <f>'T-13'!P8</f>
        <v>0</v>
      </c>
      <c r="Q66" s="62">
        <f>'T-13'!Q8</f>
      </c>
    </row>
    <row r="67" spans="1:17" ht="16.5" thickBot="1">
      <c r="A67" s="2">
        <v>66</v>
      </c>
      <c r="B67" s="10">
        <f>'T-14'!B4</f>
        <v>0</v>
      </c>
      <c r="C67" s="14">
        <f>'T-14'!C4</f>
        <v>0</v>
      </c>
      <c r="D67" s="10">
        <f>'T-14'!D4</f>
        <v>0</v>
      </c>
      <c r="E67" s="58">
        <f>'T-14'!E4</f>
      </c>
      <c r="F67" s="14">
        <f>'T-14'!F4</f>
        <v>0</v>
      </c>
      <c r="G67" s="10">
        <f>'T-14'!G4</f>
        <v>0</v>
      </c>
      <c r="H67" s="58">
        <f>'T-14'!H4</f>
      </c>
      <c r="I67" s="14">
        <f>'T-14'!I4</f>
        <v>0</v>
      </c>
      <c r="J67" s="10">
        <f>'T-14'!J4</f>
        <v>0</v>
      </c>
      <c r="K67" s="58">
        <f>'T-14'!K4</f>
      </c>
      <c r="L67" s="14">
        <f>'T-14'!L4</f>
        <v>0</v>
      </c>
      <c r="M67" s="10">
        <f>'T-14'!M4</f>
        <v>0</v>
      </c>
      <c r="N67" s="58">
        <f>'T-14'!N4</f>
      </c>
      <c r="O67" s="13">
        <f>'T-14'!O4</f>
        <v>0</v>
      </c>
      <c r="P67" s="17">
        <f>'T-14'!P4</f>
        <v>0</v>
      </c>
      <c r="Q67" s="62">
        <f>'T-14'!Q4</f>
      </c>
    </row>
    <row r="68" spans="1:17" ht="16.5" thickBot="1">
      <c r="A68" s="2">
        <v>67</v>
      </c>
      <c r="B68" s="10">
        <f>'T-14'!B5</f>
        <v>0</v>
      </c>
      <c r="C68" s="14">
        <f>'T-14'!C5</f>
        <v>0</v>
      </c>
      <c r="D68" s="10">
        <f>'T-14'!D5</f>
        <v>0</v>
      </c>
      <c r="E68" s="58">
        <f>'T-14'!E5</f>
      </c>
      <c r="F68" s="14">
        <f>'T-14'!F5</f>
        <v>0</v>
      </c>
      <c r="G68" s="10">
        <f>'T-14'!G5</f>
        <v>0</v>
      </c>
      <c r="H68" s="58">
        <f>'T-14'!H5</f>
      </c>
      <c r="I68" s="14">
        <f>'T-14'!I5</f>
        <v>0</v>
      </c>
      <c r="J68" s="10">
        <f>'T-14'!J5</f>
        <v>0</v>
      </c>
      <c r="K68" s="58">
        <f>'T-14'!K5</f>
      </c>
      <c r="L68" s="14">
        <f>'T-14'!L5</f>
        <v>0</v>
      </c>
      <c r="M68" s="10">
        <f>'T-14'!M5</f>
        <v>0</v>
      </c>
      <c r="N68" s="58">
        <f>'T-14'!N5</f>
      </c>
      <c r="O68" s="13">
        <f>'T-14'!O5</f>
        <v>0</v>
      </c>
      <c r="P68" s="17">
        <f>'T-14'!P5</f>
        <v>0</v>
      </c>
      <c r="Q68" s="62">
        <f>'T-14'!Q5</f>
      </c>
    </row>
    <row r="69" spans="1:17" ht="16.5" thickBot="1">
      <c r="A69" s="2">
        <v>68</v>
      </c>
      <c r="B69" s="10">
        <f>'T-14'!B6</f>
        <v>0</v>
      </c>
      <c r="C69" s="14">
        <f>'T-14'!C6</f>
        <v>0</v>
      </c>
      <c r="D69" s="10">
        <f>'T-14'!D6</f>
        <v>0</v>
      </c>
      <c r="E69" s="58">
        <f>'T-14'!E6</f>
      </c>
      <c r="F69" s="14">
        <f>'T-14'!F6</f>
        <v>0</v>
      </c>
      <c r="G69" s="10">
        <f>'T-14'!G6</f>
        <v>0</v>
      </c>
      <c r="H69" s="58">
        <f>'T-14'!H6</f>
      </c>
      <c r="I69" s="14">
        <f>'T-14'!I6</f>
        <v>0</v>
      </c>
      <c r="J69" s="10">
        <f>'T-14'!J6</f>
        <v>0</v>
      </c>
      <c r="K69" s="58">
        <f>'T-14'!K6</f>
      </c>
      <c r="L69" s="14">
        <f>'T-14'!L6</f>
        <v>0</v>
      </c>
      <c r="M69" s="10">
        <f>'T-14'!M6</f>
        <v>0</v>
      </c>
      <c r="N69" s="58">
        <f>'T-14'!N6</f>
      </c>
      <c r="O69" s="13">
        <f>'T-14'!O6</f>
        <v>0</v>
      </c>
      <c r="P69" s="17">
        <f>'T-14'!P6</f>
        <v>0</v>
      </c>
      <c r="Q69" s="62">
        <f>'T-14'!Q6</f>
      </c>
    </row>
    <row r="70" spans="1:17" ht="16.5" thickBot="1">
      <c r="A70" s="2">
        <v>69</v>
      </c>
      <c r="B70" s="10">
        <f>'T-14'!B7</f>
        <v>0</v>
      </c>
      <c r="C70" s="14">
        <f>'T-14'!C7</f>
        <v>0</v>
      </c>
      <c r="D70" s="10">
        <f>'T-14'!D7</f>
        <v>0</v>
      </c>
      <c r="E70" s="58">
        <f>'T-14'!E7</f>
      </c>
      <c r="F70" s="14">
        <f>'T-14'!F7</f>
        <v>0</v>
      </c>
      <c r="G70" s="10">
        <f>'T-14'!G7</f>
        <v>0</v>
      </c>
      <c r="H70" s="58">
        <f>'T-14'!H7</f>
      </c>
      <c r="I70" s="14">
        <f>'T-14'!I7</f>
        <v>0</v>
      </c>
      <c r="J70" s="10">
        <f>'T-14'!J7</f>
        <v>0</v>
      </c>
      <c r="K70" s="58">
        <f>'T-14'!K7</f>
      </c>
      <c r="L70" s="14">
        <f>'T-14'!L7</f>
        <v>0</v>
      </c>
      <c r="M70" s="10">
        <f>'T-14'!M7</f>
        <v>0</v>
      </c>
      <c r="N70" s="58">
        <f>'T-14'!N7</f>
      </c>
      <c r="O70" s="13">
        <f>'T-14'!O7</f>
        <v>0</v>
      </c>
      <c r="P70" s="17">
        <f>'T-14'!P7</f>
        <v>0</v>
      </c>
      <c r="Q70" s="62">
        <f>'T-14'!Q7</f>
      </c>
    </row>
    <row r="71" spans="1:17" ht="16.5" thickBot="1">
      <c r="A71" s="2">
        <v>70</v>
      </c>
      <c r="B71" s="10">
        <f>'T-14'!B8</f>
        <v>0</v>
      </c>
      <c r="C71" s="14">
        <f>'T-14'!C8</f>
        <v>0</v>
      </c>
      <c r="D71" s="10">
        <f>'T-14'!D8</f>
        <v>0</v>
      </c>
      <c r="E71" s="58">
        <f>'T-14'!E8</f>
      </c>
      <c r="F71" s="14">
        <f>'T-14'!F8</f>
        <v>0</v>
      </c>
      <c r="G71" s="10">
        <f>'T-14'!G8</f>
        <v>0</v>
      </c>
      <c r="H71" s="58">
        <f>'T-14'!H8</f>
      </c>
      <c r="I71" s="14">
        <f>'T-14'!I8</f>
        <v>0</v>
      </c>
      <c r="J71" s="10">
        <f>'T-14'!J8</f>
        <v>0</v>
      </c>
      <c r="K71" s="58">
        <f>'T-14'!K8</f>
      </c>
      <c r="L71" s="14">
        <f>'T-14'!L8</f>
        <v>0</v>
      </c>
      <c r="M71" s="10">
        <f>'T-14'!M8</f>
        <v>0</v>
      </c>
      <c r="N71" s="58">
        <f>'T-14'!N8</f>
      </c>
      <c r="O71" s="13">
        <f>'T-14'!O8</f>
        <v>0</v>
      </c>
      <c r="P71" s="17">
        <f>'T-14'!P8</f>
        <v>0</v>
      </c>
      <c r="Q71" s="62">
        <f>'T-14'!Q8</f>
      </c>
    </row>
    <row r="72" spans="1:17" ht="16.5" thickBot="1">
      <c r="A72" s="2">
        <v>71</v>
      </c>
      <c r="B72" s="10">
        <f>'T-15'!B4</f>
        <v>0</v>
      </c>
      <c r="C72" s="14">
        <f>'T-15'!C4</f>
        <v>0</v>
      </c>
      <c r="D72" s="10">
        <f>'T-15'!D4</f>
        <v>0</v>
      </c>
      <c r="E72" s="58">
        <f>'T-15'!E4</f>
      </c>
      <c r="F72" s="14">
        <f>'T-15'!F4</f>
        <v>0</v>
      </c>
      <c r="G72" s="10">
        <f>'T-15'!G4</f>
        <v>0</v>
      </c>
      <c r="H72" s="58">
        <f>'T-15'!H4</f>
      </c>
      <c r="I72" s="14">
        <f>'T-15'!I4</f>
        <v>0</v>
      </c>
      <c r="J72" s="10">
        <f>'T-15'!J4</f>
        <v>0</v>
      </c>
      <c r="K72" s="58">
        <f>'T-15'!K4</f>
      </c>
      <c r="L72" s="14">
        <f>'T-15'!L4</f>
        <v>0</v>
      </c>
      <c r="M72" s="10">
        <f>'T-15'!M4</f>
        <v>0</v>
      </c>
      <c r="N72" s="58">
        <f>'T-15'!N4</f>
      </c>
      <c r="O72" s="13">
        <f>'T-15'!O4</f>
        <v>0</v>
      </c>
      <c r="P72" s="17">
        <f>'T-15'!P4</f>
        <v>0</v>
      </c>
      <c r="Q72" s="62">
        <f>'T-15'!Q4</f>
      </c>
    </row>
    <row r="73" spans="1:17" ht="16.5" thickBot="1">
      <c r="A73" s="2">
        <v>72</v>
      </c>
      <c r="B73" s="10">
        <f>'T-15'!B5</f>
        <v>0</v>
      </c>
      <c r="C73" s="14">
        <f>'T-15'!C5</f>
        <v>0</v>
      </c>
      <c r="D73" s="10">
        <f>'T-15'!D5</f>
        <v>0</v>
      </c>
      <c r="E73" s="58">
        <f>'T-15'!E5</f>
      </c>
      <c r="F73" s="14">
        <f>'T-15'!F5</f>
        <v>0</v>
      </c>
      <c r="G73" s="10">
        <f>'T-15'!G5</f>
        <v>0</v>
      </c>
      <c r="H73" s="58">
        <f>'T-15'!H5</f>
      </c>
      <c r="I73" s="14">
        <f>'T-15'!I5</f>
        <v>0</v>
      </c>
      <c r="J73" s="10">
        <f>'T-15'!J5</f>
        <v>0</v>
      </c>
      <c r="K73" s="58">
        <f>'T-15'!K5</f>
      </c>
      <c r="L73" s="14">
        <f>'T-15'!L5</f>
        <v>0</v>
      </c>
      <c r="M73" s="10">
        <f>'T-15'!M5</f>
        <v>0</v>
      </c>
      <c r="N73" s="58">
        <f>'T-15'!N5</f>
      </c>
      <c r="O73" s="13">
        <f>'T-15'!O5</f>
        <v>0</v>
      </c>
      <c r="P73" s="17">
        <f>'T-15'!P5</f>
        <v>0</v>
      </c>
      <c r="Q73" s="62">
        <f>'T-15'!Q5</f>
      </c>
    </row>
    <row r="74" spans="1:17" ht="16.5" thickBot="1">
      <c r="A74" s="2">
        <v>73</v>
      </c>
      <c r="B74" s="10">
        <f>'T-15'!B6</f>
        <v>0</v>
      </c>
      <c r="C74" s="14">
        <f>'T-15'!C6</f>
        <v>0</v>
      </c>
      <c r="D74" s="10">
        <f>'T-15'!D6</f>
        <v>0</v>
      </c>
      <c r="E74" s="58">
        <f>'T-15'!E6</f>
      </c>
      <c r="F74" s="14">
        <f>'T-15'!F6</f>
        <v>0</v>
      </c>
      <c r="G74" s="10">
        <f>'T-15'!G6</f>
        <v>0</v>
      </c>
      <c r="H74" s="58">
        <f>'T-15'!H6</f>
      </c>
      <c r="I74" s="14">
        <f>'T-15'!I6</f>
        <v>0</v>
      </c>
      <c r="J74" s="10">
        <f>'T-15'!J6</f>
        <v>0</v>
      </c>
      <c r="K74" s="58">
        <f>'T-15'!K6</f>
      </c>
      <c r="L74" s="14">
        <f>'T-15'!L6</f>
        <v>0</v>
      </c>
      <c r="M74" s="10">
        <f>'T-15'!M6</f>
        <v>0</v>
      </c>
      <c r="N74" s="58">
        <f>'T-15'!N6</f>
      </c>
      <c r="O74" s="13">
        <f>'T-15'!O6</f>
        <v>0</v>
      </c>
      <c r="P74" s="17">
        <f>'T-15'!P6</f>
        <v>0</v>
      </c>
      <c r="Q74" s="62">
        <f>'T-15'!Q6</f>
      </c>
    </row>
    <row r="75" spans="1:17" ht="16.5" thickBot="1">
      <c r="A75" s="2">
        <v>74</v>
      </c>
      <c r="B75" s="10">
        <f>'T-15'!B7</f>
        <v>0</v>
      </c>
      <c r="C75" s="14">
        <f>'T-15'!C7</f>
        <v>0</v>
      </c>
      <c r="D75" s="10">
        <f>'T-15'!D7</f>
        <v>0</v>
      </c>
      <c r="E75" s="58">
        <f>'T-15'!E7</f>
      </c>
      <c r="F75" s="14">
        <f>'T-15'!F7</f>
        <v>0</v>
      </c>
      <c r="G75" s="10">
        <f>'T-15'!G7</f>
        <v>0</v>
      </c>
      <c r="H75" s="58">
        <f>'T-15'!H7</f>
      </c>
      <c r="I75" s="14">
        <f>'T-15'!I7</f>
        <v>0</v>
      </c>
      <c r="J75" s="10">
        <f>'T-15'!J7</f>
        <v>0</v>
      </c>
      <c r="K75" s="58">
        <f>'T-15'!K7</f>
      </c>
      <c r="L75" s="14">
        <f>'T-15'!L7</f>
        <v>0</v>
      </c>
      <c r="M75" s="10">
        <f>'T-15'!M7</f>
        <v>0</v>
      </c>
      <c r="N75" s="58">
        <f>'T-15'!N7</f>
      </c>
      <c r="O75" s="13">
        <f>'T-15'!O7</f>
        <v>0</v>
      </c>
      <c r="P75" s="17">
        <f>'T-15'!P7</f>
        <v>0</v>
      </c>
      <c r="Q75" s="62">
        <f>'T-15'!Q7</f>
      </c>
    </row>
    <row r="76" spans="1:17" ht="16.5" thickBot="1">
      <c r="A76" s="2">
        <v>75</v>
      </c>
      <c r="B76" s="10">
        <f>'T-15'!B8</f>
        <v>0</v>
      </c>
      <c r="C76" s="14">
        <f>'T-15'!C8</f>
        <v>0</v>
      </c>
      <c r="D76" s="10">
        <f>'T-15'!D8</f>
        <v>0</v>
      </c>
      <c r="E76" s="58">
        <f>'T-15'!E8</f>
      </c>
      <c r="F76" s="14">
        <f>'T-15'!F8</f>
        <v>0</v>
      </c>
      <c r="G76" s="10">
        <f>'T-15'!G8</f>
        <v>0</v>
      </c>
      <c r="H76" s="58">
        <f>'T-15'!H8</f>
      </c>
      <c r="I76" s="14">
        <f>'T-15'!I8</f>
        <v>0</v>
      </c>
      <c r="J76" s="10">
        <f>'T-15'!J8</f>
        <v>0</v>
      </c>
      <c r="K76" s="58">
        <f>'T-15'!K8</f>
      </c>
      <c r="L76" s="14">
        <f>'T-15'!L8</f>
        <v>0</v>
      </c>
      <c r="M76" s="10">
        <f>'T-15'!M8</f>
        <v>0</v>
      </c>
      <c r="N76" s="58">
        <f>'T-15'!N8</f>
      </c>
      <c r="O76" s="13">
        <f>'T-15'!O8</f>
        <v>0</v>
      </c>
      <c r="P76" s="17">
        <f>'T-15'!P8</f>
        <v>0</v>
      </c>
      <c r="Q76" s="62">
        <f>'T-15'!Q8</f>
      </c>
    </row>
    <row r="77" spans="1:17" ht="16.5" thickBot="1">
      <c r="A77" s="2">
        <v>76</v>
      </c>
      <c r="B77" s="10"/>
      <c r="C77" s="14"/>
      <c r="D77" s="10"/>
      <c r="E77" s="58">
        <f>IF(D77&gt;0.5,"X","")</f>
      </c>
      <c r="F77" s="14"/>
      <c r="G77" s="10"/>
      <c r="H77" s="58">
        <f>IF(G77&gt;0.5,"X","")</f>
      </c>
      <c r="I77" s="14"/>
      <c r="J77" s="10"/>
      <c r="K77" s="58">
        <f>IF(J77&gt;0.5,"X","")</f>
      </c>
      <c r="L77" s="14"/>
      <c r="M77" s="10"/>
      <c r="N77" s="58">
        <f>IF(M77&gt;0.5,"X","")</f>
      </c>
      <c r="O77" s="13">
        <f>SUM(C77+F77+I77+L77)</f>
        <v>0</v>
      </c>
      <c r="P77" s="17">
        <f>SUM(D77+G77+J77+M77)</f>
        <v>0</v>
      </c>
      <c r="Q77" s="62">
        <f>IF(P77&gt;0.5,"X","")</f>
      </c>
    </row>
    <row r="78" spans="1:17" ht="16.5" thickBot="1">
      <c r="A78" s="2">
        <v>77</v>
      </c>
      <c r="B78" s="10"/>
      <c r="C78" s="14"/>
      <c r="D78" s="10"/>
      <c r="E78" s="58">
        <f>IF(D78&gt;0.5,"X","")</f>
      </c>
      <c r="F78" s="14"/>
      <c r="G78" s="10"/>
      <c r="H78" s="58">
        <f>IF(G78&gt;0.5,"X","")</f>
      </c>
      <c r="I78" s="14"/>
      <c r="J78" s="10"/>
      <c r="K78" s="58">
        <f>IF(J78&gt;0.5,"X","")</f>
      </c>
      <c r="L78" s="14"/>
      <c r="M78" s="10"/>
      <c r="N78" s="58">
        <f>IF(M78&gt;0.5,"X","")</f>
      </c>
      <c r="O78" s="13">
        <f>SUM(C78+F78+I78+L78)</f>
        <v>0</v>
      </c>
      <c r="P78" s="17">
        <f>SUM(D78+G78+J78+M78)</f>
        <v>0</v>
      </c>
      <c r="Q78" s="62">
        <f>IF(P78&gt;0.5,"X","")</f>
      </c>
    </row>
    <row r="79" spans="1:17" ht="16.5" thickBot="1">
      <c r="A79" s="2">
        <v>78</v>
      </c>
      <c r="B79" s="10"/>
      <c r="C79" s="14"/>
      <c r="D79" s="10"/>
      <c r="E79" s="58">
        <f>IF(D79&gt;0.5,"X","")</f>
      </c>
      <c r="F79" s="14"/>
      <c r="G79" s="10"/>
      <c r="H79" s="58">
        <f>IF(G79&gt;0.5,"X","")</f>
      </c>
      <c r="I79" s="14"/>
      <c r="J79" s="10"/>
      <c r="K79" s="58">
        <f>IF(J79&gt;0.5,"X","")</f>
      </c>
      <c r="L79" s="14"/>
      <c r="M79" s="10"/>
      <c r="N79" s="58">
        <f>IF(M79&gt;0.5,"X","")</f>
      </c>
      <c r="O79" s="13">
        <f>SUM(C79+F79+I79+L79)</f>
        <v>0</v>
      </c>
      <c r="P79" s="17">
        <f>SUM(D79+G79+J79+M79)</f>
        <v>0</v>
      </c>
      <c r="Q79" s="62">
        <f>IF(P79&gt;0.5,"X","")</f>
      </c>
    </row>
    <row r="80" spans="1:17" ht="16.5" thickBot="1">
      <c r="A80" s="2">
        <v>79</v>
      </c>
      <c r="B80" s="10"/>
      <c r="C80" s="14"/>
      <c r="D80" s="10"/>
      <c r="E80" s="58">
        <f>IF(D80&gt;0.5,"X","")</f>
      </c>
      <c r="F80" s="14"/>
      <c r="G80" s="10"/>
      <c r="H80" s="58">
        <f>IF(G80&gt;0.5,"X","")</f>
      </c>
      <c r="I80" s="14"/>
      <c r="J80" s="10"/>
      <c r="K80" s="58">
        <f>IF(J80&gt;0.5,"X","")</f>
      </c>
      <c r="L80" s="14"/>
      <c r="M80" s="10"/>
      <c r="N80" s="58">
        <f>IF(M80&gt;0.5,"X","")</f>
      </c>
      <c r="O80" s="13">
        <f>SUM(C80+F80+I80+L80)</f>
        <v>0</v>
      </c>
      <c r="P80" s="17">
        <f>SUM(D80+G80+J80+M80)</f>
        <v>0</v>
      </c>
      <c r="Q80" s="62">
        <f>IF(P80&gt;0.5,"X","")</f>
      </c>
    </row>
    <row r="81" spans="1:17" ht="16.5" thickBot="1">
      <c r="A81" s="2">
        <v>80</v>
      </c>
      <c r="B81" s="10"/>
      <c r="C81" s="14"/>
      <c r="D81" s="10"/>
      <c r="E81" s="58">
        <f>IF(D81&gt;0.5,"X","")</f>
      </c>
      <c r="F81" s="14"/>
      <c r="G81" s="10"/>
      <c r="H81" s="58">
        <f>IF(G81&gt;0.5,"X","")</f>
      </c>
      <c r="I81" s="14"/>
      <c r="J81" s="10"/>
      <c r="K81" s="58">
        <f>IF(J81&gt;0.5,"X","")</f>
      </c>
      <c r="L81" s="14"/>
      <c r="M81" s="10"/>
      <c r="N81" s="58">
        <f>IF(M81&gt;0.5,"X","")</f>
      </c>
      <c r="O81" s="13">
        <f>SUM(C81+F81+I81+L81)</f>
        <v>0</v>
      </c>
      <c r="P81" s="17">
        <f>SUM(D81+G81+J81+M81)</f>
        <v>0</v>
      </c>
      <c r="Q81" s="62">
        <f>IF(P81&gt;0.5,"X","")</f>
      </c>
    </row>
    <row r="82" spans="1:17" ht="16.5" thickBot="1">
      <c r="A82" s="2">
        <v>81</v>
      </c>
      <c r="B82" s="10"/>
      <c r="C82" s="14"/>
      <c r="D82" s="10"/>
      <c r="E82" s="58">
        <f>IF(D82&gt;0.5,"X","")</f>
      </c>
      <c r="F82" s="14"/>
      <c r="G82" s="10"/>
      <c r="H82" s="58">
        <f>IF(G82&gt;0.5,"X","")</f>
      </c>
      <c r="I82" s="14"/>
      <c r="J82" s="10"/>
      <c r="K82" s="58">
        <f>IF(J82&gt;0.5,"X","")</f>
      </c>
      <c r="L82" s="14"/>
      <c r="M82" s="10"/>
      <c r="N82" s="58">
        <f>IF(M82&gt;0.5,"X","")</f>
      </c>
      <c r="O82" s="13">
        <f>SUM(C82+F82+I82+L82)</f>
        <v>0</v>
      </c>
      <c r="P82" s="17">
        <f>SUM(D82+G82+J82+M82)</f>
        <v>0</v>
      </c>
      <c r="Q82" s="62">
        <f>IF(P82&gt;0.5,"X","")</f>
      </c>
    </row>
    <row r="83" spans="1:17" ht="16.5" thickBot="1">
      <c r="A83" s="2">
        <v>82</v>
      </c>
      <c r="B83" s="10"/>
      <c r="C83" s="14"/>
      <c r="D83" s="10"/>
      <c r="E83" s="58">
        <f>IF(D83&gt;0.5,"X","")</f>
      </c>
      <c r="F83" s="14"/>
      <c r="G83" s="10"/>
      <c r="H83" s="58">
        <f>IF(G83&gt;0.5,"X","")</f>
      </c>
      <c r="I83" s="14"/>
      <c r="J83" s="10"/>
      <c r="K83" s="58">
        <f>IF(J83&gt;0.5,"X","")</f>
      </c>
      <c r="L83" s="14"/>
      <c r="M83" s="10"/>
      <c r="N83" s="58">
        <f>IF(M83&gt;0.5,"X","")</f>
      </c>
      <c r="O83" s="13">
        <f>SUM(C83+F83+I83+L83)</f>
        <v>0</v>
      </c>
      <c r="P83" s="17">
        <f>SUM(D83+G83+J83+M83)</f>
        <v>0</v>
      </c>
      <c r="Q83" s="62">
        <f>IF(P83&gt;0.5,"X","")</f>
      </c>
    </row>
    <row r="84" spans="1:17" ht="16.5" thickBot="1">
      <c r="A84" s="2">
        <v>83</v>
      </c>
      <c r="B84" s="10"/>
      <c r="C84" s="14"/>
      <c r="D84" s="10"/>
      <c r="E84" s="58">
        <f>IF(D84&gt;0.5,"X","")</f>
      </c>
      <c r="F84" s="14"/>
      <c r="G84" s="10"/>
      <c r="H84" s="58">
        <f>IF(G84&gt;0.5,"X","")</f>
      </c>
      <c r="I84" s="14"/>
      <c r="J84" s="10"/>
      <c r="K84" s="58">
        <f>IF(J84&gt;0.5,"X","")</f>
      </c>
      <c r="L84" s="14"/>
      <c r="M84" s="10"/>
      <c r="N84" s="58">
        <f>IF(M84&gt;0.5,"X","")</f>
      </c>
      <c r="O84" s="13">
        <f>SUM(C84+F84+I84+L84)</f>
        <v>0</v>
      </c>
      <c r="P84" s="17">
        <f>SUM(D84+G84+J84+M84)</f>
        <v>0</v>
      </c>
      <c r="Q84" s="62">
        <f>IF(P84&gt;0.5,"X","")</f>
      </c>
    </row>
    <row r="85" spans="1:17" ht="16.5" thickBot="1">
      <c r="A85" s="2">
        <v>84</v>
      </c>
      <c r="B85" s="10"/>
      <c r="C85" s="14"/>
      <c r="D85" s="10"/>
      <c r="E85" s="58">
        <f>IF(D85&gt;0.5,"X","")</f>
      </c>
      <c r="F85" s="14"/>
      <c r="G85" s="10"/>
      <c r="H85" s="58">
        <f>IF(G85&gt;0.5,"X","")</f>
      </c>
      <c r="I85" s="14"/>
      <c r="J85" s="10"/>
      <c r="K85" s="58">
        <f>IF(J85&gt;0.5,"X","")</f>
      </c>
      <c r="L85" s="14"/>
      <c r="M85" s="10"/>
      <c r="N85" s="58">
        <f>IF(M85&gt;0.5,"X","")</f>
      </c>
      <c r="O85" s="13">
        <f>SUM(C85+F85+I85+L85)</f>
        <v>0</v>
      </c>
      <c r="P85" s="17">
        <f>SUM(D85+G85+J85+M85)</f>
        <v>0</v>
      </c>
      <c r="Q85" s="62">
        <f>IF(P85&gt;0.5,"X","")</f>
      </c>
    </row>
    <row r="86" spans="1:17" ht="16.5" thickBot="1">
      <c r="A86" s="2">
        <v>85</v>
      </c>
      <c r="B86" s="10"/>
      <c r="C86" s="14"/>
      <c r="D86" s="10"/>
      <c r="E86" s="58">
        <f>IF(D86&gt;0.5,"X","")</f>
      </c>
      <c r="F86" s="14"/>
      <c r="G86" s="10"/>
      <c r="H86" s="58">
        <f>IF(G86&gt;0.5,"X","")</f>
      </c>
      <c r="I86" s="14"/>
      <c r="J86" s="10"/>
      <c r="K86" s="58">
        <f>IF(J86&gt;0.5,"X","")</f>
      </c>
      <c r="L86" s="14"/>
      <c r="M86" s="10"/>
      <c r="N86" s="58">
        <f>IF(M86&gt;0.5,"X","")</f>
      </c>
      <c r="O86" s="13">
        <f>SUM(C86+F86+I86+L86)</f>
        <v>0</v>
      </c>
      <c r="P86" s="17">
        <f>SUM(D86+G86+J86+M86)</f>
        <v>0</v>
      </c>
      <c r="Q86" s="62">
        <f>IF(P86&gt;0.5,"X","")</f>
      </c>
    </row>
    <row r="87" spans="1:17" ht="16.5" thickBot="1">
      <c r="A87" s="2">
        <v>86</v>
      </c>
      <c r="B87" s="10"/>
      <c r="C87" s="14"/>
      <c r="D87" s="10"/>
      <c r="E87" s="58">
        <f>IF(D87&gt;0.5,"X","")</f>
      </c>
      <c r="F87" s="14"/>
      <c r="G87" s="10"/>
      <c r="H87" s="58">
        <f>IF(G87&gt;0.5,"X","")</f>
      </c>
      <c r="I87" s="14"/>
      <c r="J87" s="10"/>
      <c r="K87" s="58">
        <f>IF(J87&gt;0.5,"X","")</f>
      </c>
      <c r="L87" s="14"/>
      <c r="M87" s="10"/>
      <c r="N87" s="58">
        <f>IF(M87&gt;0.5,"X","")</f>
      </c>
      <c r="O87" s="13">
        <f>SUM(C87+F87+I87+L87)</f>
        <v>0</v>
      </c>
      <c r="P87" s="17">
        <f>SUM(D87+G87+J87+M87)</f>
        <v>0</v>
      </c>
      <c r="Q87" s="62">
        <f>IF(P87&gt;0.5,"X","")</f>
      </c>
    </row>
    <row r="88" spans="1:17" ht="16.5" thickBot="1">
      <c r="A88" s="2">
        <v>87</v>
      </c>
      <c r="B88" s="10"/>
      <c r="C88" s="14"/>
      <c r="D88" s="10"/>
      <c r="E88" s="58">
        <f>IF(D88&gt;0.5,"X","")</f>
      </c>
      <c r="F88" s="14"/>
      <c r="G88" s="10"/>
      <c r="H88" s="58">
        <f>IF(G88&gt;0.5,"X","")</f>
      </c>
      <c r="I88" s="14"/>
      <c r="J88" s="10"/>
      <c r="K88" s="58">
        <f>IF(J88&gt;0.5,"X","")</f>
      </c>
      <c r="L88" s="14"/>
      <c r="M88" s="10"/>
      <c r="N88" s="58">
        <f>IF(M88&gt;0.5,"X","")</f>
      </c>
      <c r="O88" s="13">
        <f>SUM(C88+F88+I88+L88)</f>
        <v>0</v>
      </c>
      <c r="P88" s="17">
        <f>SUM(D88+G88+J88+M88)</f>
        <v>0</v>
      </c>
      <c r="Q88" s="62">
        <f>IF(P88&gt;0.5,"X","")</f>
      </c>
    </row>
    <row r="89" spans="1:17" ht="16.5" thickBot="1">
      <c r="A89" s="2">
        <v>88</v>
      </c>
      <c r="B89" s="10"/>
      <c r="C89" s="14"/>
      <c r="D89" s="10"/>
      <c r="E89" s="58">
        <f>IF(D89&gt;0.5,"X","")</f>
      </c>
      <c r="F89" s="14"/>
      <c r="G89" s="10"/>
      <c r="H89" s="58">
        <f>IF(G89&gt;0.5,"X","")</f>
      </c>
      <c r="I89" s="14"/>
      <c r="J89" s="10"/>
      <c r="K89" s="58">
        <f>IF(J89&gt;0.5,"X","")</f>
      </c>
      <c r="L89" s="14"/>
      <c r="M89" s="10"/>
      <c r="N89" s="58">
        <f>IF(M89&gt;0.5,"X","")</f>
      </c>
      <c r="O89" s="13">
        <f>SUM(C89+F89+I89+L89)</f>
        <v>0</v>
      </c>
      <c r="P89" s="17">
        <f>SUM(D89+G89+J89+M89)</f>
        <v>0</v>
      </c>
      <c r="Q89" s="62">
        <f>IF(P89&gt;0.5,"X","")</f>
      </c>
    </row>
    <row r="90" spans="1:17" ht="16.5" thickBot="1">
      <c r="A90" s="2">
        <v>89</v>
      </c>
      <c r="B90" s="10"/>
      <c r="C90" s="14"/>
      <c r="D90" s="10"/>
      <c r="E90" s="58">
        <f>IF(D90&gt;0.5,"X","")</f>
      </c>
      <c r="F90" s="14"/>
      <c r="G90" s="10"/>
      <c r="H90" s="58">
        <f>IF(G90&gt;0.5,"X","")</f>
      </c>
      <c r="I90" s="14"/>
      <c r="J90" s="10"/>
      <c r="K90" s="58">
        <f>IF(J90&gt;0.5,"X","")</f>
      </c>
      <c r="L90" s="14"/>
      <c r="M90" s="10"/>
      <c r="N90" s="58">
        <f>IF(M90&gt;0.5,"X","")</f>
      </c>
      <c r="O90" s="13">
        <f>SUM(C90+F90+I90+L90)</f>
        <v>0</v>
      </c>
      <c r="P90" s="17">
        <f>SUM(D90+G90+J90+M90)</f>
        <v>0</v>
      </c>
      <c r="Q90" s="62">
        <f>IF(P90&gt;0.5,"X","")</f>
      </c>
    </row>
    <row r="91" spans="1:17" ht="16.5" thickBot="1">
      <c r="A91" s="2">
        <v>90</v>
      </c>
      <c r="B91" s="10"/>
      <c r="C91" s="14"/>
      <c r="D91" s="10"/>
      <c r="E91" s="58">
        <f>IF(D91&gt;0.5,"X","")</f>
      </c>
      <c r="F91" s="14"/>
      <c r="G91" s="10"/>
      <c r="H91" s="58">
        <f>IF(G91&gt;0.5,"X","")</f>
      </c>
      <c r="I91" s="14"/>
      <c r="J91" s="10"/>
      <c r="K91" s="58">
        <f>IF(J91&gt;0.5,"X","")</f>
      </c>
      <c r="L91" s="14"/>
      <c r="M91" s="10"/>
      <c r="N91" s="58">
        <f>IF(M91&gt;0.5,"X","")</f>
      </c>
      <c r="O91" s="13">
        <f>SUM(C91+F91+I91+L91)</f>
        <v>0</v>
      </c>
      <c r="P91" s="17">
        <f>SUM(D91+G91+J91+M91)</f>
        <v>0</v>
      </c>
      <c r="Q91" s="62">
        <f>IF(P91&gt;0.5,"X","")</f>
      </c>
    </row>
    <row r="92" spans="1:17" ht="16.5" thickBot="1">
      <c r="A92" s="2">
        <v>91</v>
      </c>
      <c r="B92" s="10"/>
      <c r="C92" s="14"/>
      <c r="D92" s="10"/>
      <c r="E92" s="58">
        <f>IF(D92&gt;0.5,"X","")</f>
      </c>
      <c r="F92" s="14"/>
      <c r="G92" s="10"/>
      <c r="H92" s="58">
        <f>IF(G92&gt;0.5,"X","")</f>
      </c>
      <c r="I92" s="14"/>
      <c r="J92" s="10"/>
      <c r="K92" s="58">
        <f>IF(J92&gt;0.5,"X","")</f>
      </c>
      <c r="L92" s="14"/>
      <c r="M92" s="10"/>
      <c r="N92" s="58">
        <f>IF(M92&gt;0.5,"X","")</f>
      </c>
      <c r="O92" s="13">
        <f>SUM(C92+F92+I92+L92)</f>
        <v>0</v>
      </c>
      <c r="P92" s="17">
        <f>SUM(D92+G92+J92+M92)</f>
        <v>0</v>
      </c>
      <c r="Q92" s="62">
        <f>IF(P92&gt;0.5,"X","")</f>
      </c>
    </row>
    <row r="93" spans="1:17" ht="16.5" thickBot="1">
      <c r="A93" s="2">
        <v>92</v>
      </c>
      <c r="B93" s="10"/>
      <c r="C93" s="14"/>
      <c r="D93" s="10"/>
      <c r="E93" s="58">
        <f>IF(D93&gt;0.5,"X","")</f>
      </c>
      <c r="F93" s="14"/>
      <c r="G93" s="10"/>
      <c r="H93" s="58">
        <f>IF(G93&gt;0.5,"X","")</f>
      </c>
      <c r="I93" s="14"/>
      <c r="J93" s="10"/>
      <c r="K93" s="58">
        <f>IF(J93&gt;0.5,"X","")</f>
      </c>
      <c r="L93" s="14"/>
      <c r="M93" s="10"/>
      <c r="N93" s="58">
        <f>IF(M93&gt;0.5,"X","")</f>
      </c>
      <c r="O93" s="13">
        <f>SUM(C93+F93+I93+L93)</f>
        <v>0</v>
      </c>
      <c r="P93" s="17">
        <f>SUM(D93+G93+J93+M93)</f>
        <v>0</v>
      </c>
      <c r="Q93" s="62">
        <f>IF(P93&gt;0.5,"X","")</f>
      </c>
    </row>
    <row r="94" spans="1:17" ht="16.5" thickBot="1">
      <c r="A94" s="2">
        <v>93</v>
      </c>
      <c r="B94" s="10"/>
      <c r="C94" s="14"/>
      <c r="D94" s="10"/>
      <c r="E94" s="58">
        <f>IF(D94&gt;0.5,"X","")</f>
      </c>
      <c r="F94" s="14"/>
      <c r="G94" s="10"/>
      <c r="H94" s="58">
        <f>IF(G94&gt;0.5,"X","")</f>
      </c>
      <c r="I94" s="14"/>
      <c r="J94" s="10"/>
      <c r="K94" s="58">
        <f>IF(J94&gt;0.5,"X","")</f>
      </c>
      <c r="L94" s="14"/>
      <c r="M94" s="10"/>
      <c r="N94" s="58">
        <f>IF(M94&gt;0.5,"X","")</f>
      </c>
      <c r="O94" s="13">
        <f>SUM(C94+F94+I94+L94)</f>
        <v>0</v>
      </c>
      <c r="P94" s="17">
        <f>SUM(D94+G94+J94+M94)</f>
        <v>0</v>
      </c>
      <c r="Q94" s="62">
        <f>IF(P94&gt;0.5,"X","")</f>
      </c>
    </row>
    <row r="95" spans="1:17" ht="16.5" thickBot="1">
      <c r="A95" s="2">
        <v>94</v>
      </c>
      <c r="B95" s="10"/>
      <c r="C95" s="14"/>
      <c r="D95" s="10"/>
      <c r="E95" s="58">
        <f>IF(D95&gt;0.5,"X","")</f>
      </c>
      <c r="F95" s="14"/>
      <c r="G95" s="10"/>
      <c r="H95" s="58">
        <f>IF(G95&gt;0.5,"X","")</f>
      </c>
      <c r="I95" s="14"/>
      <c r="J95" s="10"/>
      <c r="K95" s="58">
        <f>IF(J95&gt;0.5,"X","")</f>
      </c>
      <c r="L95" s="14"/>
      <c r="M95" s="10"/>
      <c r="N95" s="58">
        <f>IF(M95&gt;0.5,"X","")</f>
      </c>
      <c r="O95" s="13">
        <f>SUM(C95+F95+I95+L95)</f>
        <v>0</v>
      </c>
      <c r="P95" s="17">
        <f>SUM(D95+G95+J95+M95)</f>
        <v>0</v>
      </c>
      <c r="Q95" s="62">
        <f>IF(P95&gt;0.5,"X","")</f>
      </c>
    </row>
    <row r="96" spans="1:17" ht="16.5" thickBot="1">
      <c r="A96" s="2">
        <v>95</v>
      </c>
      <c r="B96" s="10"/>
      <c r="C96" s="14"/>
      <c r="D96" s="10"/>
      <c r="E96" s="58">
        <f>IF(D96&gt;0.5,"X","")</f>
      </c>
      <c r="F96" s="14"/>
      <c r="G96" s="10"/>
      <c r="H96" s="58">
        <f>IF(G96&gt;0.5,"X","")</f>
      </c>
      <c r="I96" s="14"/>
      <c r="J96" s="10"/>
      <c r="K96" s="58">
        <f>IF(J96&gt;0.5,"X","")</f>
      </c>
      <c r="L96" s="14"/>
      <c r="M96" s="10"/>
      <c r="N96" s="58">
        <f>IF(M96&gt;0.5,"X","")</f>
      </c>
      <c r="O96" s="13">
        <f>SUM(C96+F96+I96+L96)</f>
        <v>0</v>
      </c>
      <c r="P96" s="17">
        <f>SUM(D96+G96+J96+M96)</f>
        <v>0</v>
      </c>
      <c r="Q96" s="62">
        <f>IF(P96&gt;0.5,"X","")</f>
      </c>
    </row>
    <row r="97" spans="1:17" ht="16.5" thickBot="1">
      <c r="A97" s="2">
        <v>96</v>
      </c>
      <c r="B97" s="10"/>
      <c r="C97" s="14"/>
      <c r="D97" s="10"/>
      <c r="E97" s="58">
        <f>IF(D97&gt;0.5,"X","")</f>
      </c>
      <c r="F97" s="14"/>
      <c r="G97" s="10"/>
      <c r="H97" s="58">
        <f>IF(G97&gt;0.5,"X","")</f>
      </c>
      <c r="I97" s="14"/>
      <c r="J97" s="10"/>
      <c r="K97" s="58">
        <f>IF(J97&gt;0.5,"X","")</f>
      </c>
      <c r="L97" s="14"/>
      <c r="M97" s="10"/>
      <c r="N97" s="58">
        <f>IF(M97&gt;0.5,"X","")</f>
      </c>
      <c r="O97" s="13">
        <f>SUM(C97+F97+I97+L97)</f>
        <v>0</v>
      </c>
      <c r="P97" s="17">
        <f>SUM(D97+G97+J97+M97)</f>
        <v>0</v>
      </c>
      <c r="Q97" s="62">
        <f>IF(P97&gt;0.5,"X","")</f>
      </c>
    </row>
    <row r="98" spans="1:17" ht="16.5" thickBot="1">
      <c r="A98" s="2">
        <v>97</v>
      </c>
      <c r="B98" s="10"/>
      <c r="C98" s="14"/>
      <c r="D98" s="10"/>
      <c r="E98" s="58">
        <f>IF(D98&gt;0.5,"X","")</f>
      </c>
      <c r="F98" s="14"/>
      <c r="G98" s="10"/>
      <c r="H98" s="58">
        <f>IF(G98&gt;0.5,"X","")</f>
      </c>
      <c r="I98" s="14"/>
      <c r="J98" s="10"/>
      <c r="K98" s="58">
        <f>IF(J98&gt;0.5,"X","")</f>
      </c>
      <c r="L98" s="14"/>
      <c r="M98" s="10"/>
      <c r="N98" s="58">
        <f>IF(M98&gt;0.5,"X","")</f>
      </c>
      <c r="O98" s="13">
        <f>SUM(C98+F98+I98+L98)</f>
        <v>0</v>
      </c>
      <c r="P98" s="17">
        <f>SUM(D98+G98+J98+M98)</f>
        <v>0</v>
      </c>
      <c r="Q98" s="62">
        <f>IF(P98&gt;0.5,"X","")</f>
      </c>
    </row>
    <row r="99" spans="1:17" ht="16.5" thickBot="1">
      <c r="A99" s="2">
        <v>98</v>
      </c>
      <c r="B99" s="10"/>
      <c r="C99" s="14"/>
      <c r="D99" s="10"/>
      <c r="E99" s="58">
        <f>IF(D99&gt;0.5,"X","")</f>
      </c>
      <c r="F99" s="14"/>
      <c r="G99" s="10"/>
      <c r="H99" s="58">
        <f>IF(G99&gt;0.5,"X","")</f>
      </c>
      <c r="I99" s="14"/>
      <c r="J99" s="10"/>
      <c r="K99" s="58">
        <f>IF(J99&gt;0.5,"X","")</f>
      </c>
      <c r="L99" s="14"/>
      <c r="M99" s="10"/>
      <c r="N99" s="58">
        <f>IF(M99&gt;0.5,"X","")</f>
      </c>
      <c r="O99" s="13">
        <f>SUM(C99+F99+I99+L99)</f>
        <v>0</v>
      </c>
      <c r="P99" s="17">
        <f>SUM(D99+G99+J99+M99)</f>
        <v>0</v>
      </c>
      <c r="Q99" s="62">
        <f>IF(P99&gt;0.5,"X","")</f>
      </c>
    </row>
    <row r="100" spans="1:17" ht="16.5" thickBot="1">
      <c r="A100" s="2">
        <v>99</v>
      </c>
      <c r="B100" s="10"/>
      <c r="C100" s="14"/>
      <c r="D100" s="10"/>
      <c r="E100" s="58">
        <f>IF(D100&gt;0.5,"X","")</f>
      </c>
      <c r="F100" s="14"/>
      <c r="G100" s="10"/>
      <c r="H100" s="58">
        <f>IF(G100&gt;0.5,"X","")</f>
      </c>
      <c r="I100" s="14"/>
      <c r="J100" s="10"/>
      <c r="K100" s="58">
        <f>IF(J100&gt;0.5,"X","")</f>
      </c>
      <c r="L100" s="14"/>
      <c r="M100" s="10"/>
      <c r="N100" s="58">
        <f>IF(M100&gt;0.5,"X","")</f>
      </c>
      <c r="O100" s="13">
        <f>SUM(C100+F100+I100+L100)</f>
        <v>0</v>
      </c>
      <c r="P100" s="17">
        <f>SUM(D100+G100+J100+M100)</f>
        <v>0</v>
      </c>
      <c r="Q100" s="62">
        <f>IF(P100&gt;0.5,"X","")</f>
      </c>
    </row>
    <row r="101" spans="1:17" ht="16.5" thickBot="1">
      <c r="A101" s="2">
        <v>100</v>
      </c>
      <c r="B101" s="59"/>
      <c r="C101" s="60"/>
      <c r="D101" s="59"/>
      <c r="E101" s="61">
        <f>IF(D101&gt;0.5,"X","")</f>
      </c>
      <c r="F101" s="60"/>
      <c r="G101" s="59"/>
      <c r="H101" s="61">
        <f>IF(G101&gt;0.5,"X","")</f>
      </c>
      <c r="I101" s="60"/>
      <c r="J101" s="59"/>
      <c r="K101" s="61">
        <f>IF(J101&gt;0.5,"X","")</f>
      </c>
      <c r="L101" s="60"/>
      <c r="M101" s="59"/>
      <c r="N101" s="61">
        <f>IF(M101&gt;0.5,"X","")</f>
      </c>
      <c r="O101" s="13">
        <f>SUM(C101+F101+I101+L101)</f>
        <v>0</v>
      </c>
      <c r="P101" s="17">
        <f>SUM(D101+G101+J101+M101)</f>
        <v>0</v>
      </c>
      <c r="Q101" s="63">
        <f>IF(P101&gt;0.5,"X","")</f>
      </c>
    </row>
  </sheetData>
  <dataValidations count="2">
    <dataValidation type="whole" allowBlank="1" showErrorMessage="1" errorTitle="INVALID SCORE" error="50 is the maximum points possible" sqref="C2:C101 F2:F101 I2:I101 L2:L101">
      <formula1>0</formula1>
      <formula2>50</formula2>
    </dataValidation>
    <dataValidation type="whole" allowBlank="1" showErrorMessage="1" errorTitle="NOBODY SHOOTS THAT GOOD" error="Only 5 shots per target, so no more than 5 X's possible.  If no X's shot, please leave blank." sqref="D2:D101 G2:G101 J2:J101 M2:M101">
      <formula1>1</formula1>
      <formula2>5</formula2>
    </dataValidation>
  </dataValidations>
  <printOptions/>
  <pageMargins left="0.25" right="0.25" top="1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"/>
  <sheetViews>
    <sheetView view="pageBreakPreview" zoomScaleNormal="75" zoomScaleSheetLayoutView="100" workbookViewId="0" topLeftCell="A1">
      <selection activeCell="A4" sqref="A4:Q8"/>
    </sheetView>
  </sheetViews>
  <sheetFormatPr defaultColWidth="9.140625" defaultRowHeight="12.75"/>
  <cols>
    <col min="1" max="1" width="4.8515625" style="0" customWidth="1"/>
    <col min="2" max="2" width="20.7109375" style="0" customWidth="1"/>
    <col min="3" max="3" width="12.7109375" style="0" customWidth="1"/>
    <col min="4" max="4" width="4.7109375" style="0" customWidth="1"/>
    <col min="5" max="5" width="3.7109375" style="0" customWidth="1"/>
    <col min="6" max="6" width="12.7109375" style="0" customWidth="1"/>
    <col min="7" max="7" width="4.7109375" style="0" customWidth="1"/>
    <col min="8" max="8" width="3.7109375" style="0" customWidth="1"/>
    <col min="9" max="9" width="12.7109375" style="0" customWidth="1"/>
    <col min="10" max="10" width="4.7109375" style="0" customWidth="1"/>
    <col min="11" max="11" width="3.7109375" style="0" customWidth="1"/>
    <col min="12" max="12" width="12.7109375" style="0" customWidth="1"/>
    <col min="13" max="13" width="4.7109375" style="0" customWidth="1"/>
    <col min="14" max="14" width="3.7109375" style="0" customWidth="1"/>
    <col min="15" max="15" width="12.7109375" style="0" customWidth="1"/>
    <col min="16" max="16" width="4.7109375" style="0" customWidth="1"/>
    <col min="17" max="17" width="3.7109375" style="0" customWidth="1"/>
  </cols>
  <sheetData>
    <row r="1" spans="1:17" ht="48" customHeight="1">
      <c r="A1" s="70" t="s">
        <v>14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ht="13.5" thickBot="1"/>
    <row r="3" spans="1:17" ht="37.5" customHeight="1" thickBot="1" thickTop="1">
      <c r="A3" s="4" t="s">
        <v>2</v>
      </c>
      <c r="B3" s="5" t="s">
        <v>0</v>
      </c>
      <c r="C3" s="6" t="s">
        <v>3</v>
      </c>
      <c r="D3" s="8" t="s">
        <v>7</v>
      </c>
      <c r="E3" s="25"/>
      <c r="F3" s="6" t="s">
        <v>6</v>
      </c>
      <c r="G3" s="8" t="s">
        <v>7</v>
      </c>
      <c r="H3" s="7"/>
      <c r="I3" s="6" t="s">
        <v>5</v>
      </c>
      <c r="J3" s="8" t="s">
        <v>7</v>
      </c>
      <c r="K3" s="7"/>
      <c r="L3" s="6" t="s">
        <v>4</v>
      </c>
      <c r="M3" s="8" t="s">
        <v>7</v>
      </c>
      <c r="N3" s="7"/>
      <c r="O3" s="5" t="s">
        <v>1</v>
      </c>
      <c r="P3" s="8" t="s">
        <v>7</v>
      </c>
      <c r="Q3" s="26"/>
    </row>
    <row r="4" spans="1:17" ht="30" customHeight="1" thickBot="1">
      <c r="A4" s="2">
        <v>2</v>
      </c>
      <c r="B4" s="9" t="s">
        <v>16</v>
      </c>
      <c r="C4" s="13">
        <v>49</v>
      </c>
      <c r="D4" s="17">
        <v>4</v>
      </c>
      <c r="E4" s="18" t="str">
        <f>IF(D4&gt;0.5,"X","")</f>
        <v>X</v>
      </c>
      <c r="F4" s="13">
        <v>48</v>
      </c>
      <c r="G4" s="17">
        <v>1</v>
      </c>
      <c r="H4" s="18" t="str">
        <f>IF(G4&gt;0.5,"X","")</f>
        <v>X</v>
      </c>
      <c r="I4" s="13">
        <v>46</v>
      </c>
      <c r="J4" s="17"/>
      <c r="K4" s="18">
        <f>IF(J4&gt;0.5,"X","")</f>
      </c>
      <c r="L4" s="13">
        <v>37</v>
      </c>
      <c r="M4" s="17"/>
      <c r="N4" s="18">
        <f>IF(M4&gt;0.5,"X","")</f>
      </c>
      <c r="O4" s="13">
        <f>SUM(C4+F4+I4+L4)</f>
        <v>180</v>
      </c>
      <c r="P4" s="17">
        <f>SUM(D4+G4+J4+M4)</f>
        <v>5</v>
      </c>
      <c r="Q4" s="27" t="str">
        <f>IF(P4&gt;0.5,"X","")</f>
        <v>X</v>
      </c>
    </row>
    <row r="5" spans="1:17" ht="30" customHeight="1" thickBot="1">
      <c r="A5" s="1">
        <v>1</v>
      </c>
      <c r="B5" s="10" t="s">
        <v>15</v>
      </c>
      <c r="C5" s="14">
        <v>50</v>
      </c>
      <c r="D5" s="19">
        <v>2</v>
      </c>
      <c r="E5" s="20" t="str">
        <f>IF(D5&gt;0.5,"X","")</f>
        <v>X</v>
      </c>
      <c r="F5" s="14">
        <v>46</v>
      </c>
      <c r="G5" s="19"/>
      <c r="H5" s="20">
        <f>IF(G5&gt;0.5,"X","")</f>
      </c>
      <c r="I5" s="14">
        <v>47</v>
      </c>
      <c r="J5" s="19"/>
      <c r="K5" s="20">
        <f>IF(J5&gt;0.5,"X","")</f>
      </c>
      <c r="L5" s="14">
        <v>37</v>
      </c>
      <c r="M5" s="19"/>
      <c r="N5" s="20">
        <f>IF(M5&gt;0.5,"X","")</f>
      </c>
      <c r="O5" s="13">
        <f>SUM(C5+F5+I5+L5)</f>
        <v>180</v>
      </c>
      <c r="P5" s="17">
        <f>SUM(D5+G5+J5+M5)</f>
        <v>2</v>
      </c>
      <c r="Q5" s="28" t="str">
        <f>IF(P5&gt;0.5,"X","")</f>
        <v>X</v>
      </c>
    </row>
    <row r="6" spans="1:17" ht="30" customHeight="1" thickBot="1">
      <c r="A6" s="1">
        <v>4</v>
      </c>
      <c r="B6" s="10" t="s">
        <v>18</v>
      </c>
      <c r="C6" s="14">
        <v>47</v>
      </c>
      <c r="D6" s="19">
        <v>2</v>
      </c>
      <c r="E6" s="20" t="str">
        <f>IF(D6&gt;0.5,"X","")</f>
        <v>X</v>
      </c>
      <c r="F6" s="14">
        <v>44</v>
      </c>
      <c r="G6" s="19"/>
      <c r="H6" s="20">
        <f>IF(G6&gt;0.5,"X","")</f>
      </c>
      <c r="I6" s="14">
        <v>46</v>
      </c>
      <c r="J6" s="19"/>
      <c r="K6" s="20">
        <f>IF(J6&gt;0.5,"X","")</f>
      </c>
      <c r="L6" s="14">
        <v>39</v>
      </c>
      <c r="M6" s="19"/>
      <c r="N6" s="20">
        <f>IF(M6&gt;0.5,"X","")</f>
      </c>
      <c r="O6" s="13">
        <f>SUM(C6+F6+I6+L6)</f>
        <v>176</v>
      </c>
      <c r="P6" s="17">
        <f>SUM(D6+G6+J6+M6)</f>
        <v>2</v>
      </c>
      <c r="Q6" s="28" t="str">
        <f>IF(P6&gt;0.5,"X","")</f>
        <v>X</v>
      </c>
    </row>
    <row r="7" spans="1:17" ht="30" customHeight="1" thickBot="1">
      <c r="A7" s="1">
        <v>5</v>
      </c>
      <c r="B7" s="41" t="s">
        <v>19</v>
      </c>
      <c r="C7" s="14">
        <v>50</v>
      </c>
      <c r="D7" s="19">
        <v>2</v>
      </c>
      <c r="E7" s="20" t="str">
        <f>IF(D7&gt;0.5,"X","")</f>
        <v>X</v>
      </c>
      <c r="F7" s="14">
        <v>42</v>
      </c>
      <c r="G7" s="19"/>
      <c r="H7" s="20">
        <f>IF(G7&gt;0.5,"X","")</f>
      </c>
      <c r="I7" s="14">
        <v>41</v>
      </c>
      <c r="J7" s="19"/>
      <c r="K7" s="20">
        <f>IF(J7&gt;0.5,"X","")</f>
      </c>
      <c r="L7" s="14">
        <v>37</v>
      </c>
      <c r="M7" s="19"/>
      <c r="N7" s="20">
        <f>IF(M7&gt;0.5,"X","")</f>
      </c>
      <c r="O7" s="13">
        <f>SUM(C7+F7+I7+L7)</f>
        <v>170</v>
      </c>
      <c r="P7" s="17">
        <f>SUM(D7+G7+J7+M7)</f>
        <v>2</v>
      </c>
      <c r="Q7" s="28" t="str">
        <f>IF(P7&gt;0.5,"X","")</f>
        <v>X</v>
      </c>
    </row>
    <row r="8" spans="1:17" ht="30" customHeight="1" thickBot="1">
      <c r="A8" s="3">
        <v>3</v>
      </c>
      <c r="B8" s="71" t="s">
        <v>17</v>
      </c>
      <c r="C8" s="15">
        <v>50</v>
      </c>
      <c r="D8" s="21">
        <v>2</v>
      </c>
      <c r="E8" s="22" t="str">
        <f>IF(D8&gt;0.5,"X","")</f>
        <v>X</v>
      </c>
      <c r="F8" s="15">
        <v>34</v>
      </c>
      <c r="G8" s="21"/>
      <c r="H8" s="22">
        <f>IF(G8&gt;0.5,"X","")</f>
      </c>
      <c r="I8" s="15">
        <v>43</v>
      </c>
      <c r="J8" s="21"/>
      <c r="K8" s="22">
        <f>IF(J8&gt;0.5,"X","")</f>
      </c>
      <c r="L8" s="15">
        <v>17</v>
      </c>
      <c r="M8" s="21"/>
      <c r="N8" s="22">
        <f>IF(M8&gt;0.5,"X","")</f>
      </c>
      <c r="O8" s="13">
        <f>SUM(C8+F8+I8+L8)</f>
        <v>144</v>
      </c>
      <c r="P8" s="17">
        <f>SUM(D8+G8+J8+M8)</f>
        <v>2</v>
      </c>
      <c r="Q8" s="29" t="str">
        <f>IF(P8&gt;0.5,"X","")</f>
        <v>X</v>
      </c>
    </row>
    <row r="9" spans="1:17" ht="30" customHeight="1" thickBot="1">
      <c r="A9" s="31"/>
      <c r="B9" s="12">
        <v>0</v>
      </c>
      <c r="C9" s="16">
        <f>SUM(C4:C8)</f>
        <v>246</v>
      </c>
      <c r="D9" s="23">
        <f>SUM(D4:D8)</f>
        <v>12</v>
      </c>
      <c r="E9" s="24" t="str">
        <f>IF(D9&gt;0.5,"X","")</f>
        <v>X</v>
      </c>
      <c r="F9" s="16">
        <f>SUM(F4:F8)</f>
        <v>214</v>
      </c>
      <c r="G9" s="23">
        <f>SUM(G4:G8)</f>
        <v>1</v>
      </c>
      <c r="H9" s="24" t="str">
        <f>IF(G9&gt;0.5,"X","")</f>
        <v>X</v>
      </c>
      <c r="I9" s="16">
        <f>SUM(I4:I8)</f>
        <v>223</v>
      </c>
      <c r="J9" s="23">
        <f>SUM(J4:J8)</f>
        <v>0</v>
      </c>
      <c r="K9" s="24">
        <f>IF(J9&gt;0.5,"X","")</f>
      </c>
      <c r="L9" s="16">
        <f>SUM(L4:L8)</f>
        <v>167</v>
      </c>
      <c r="M9" s="23">
        <f>SUM(M4:M8)</f>
        <v>0</v>
      </c>
      <c r="N9" s="24">
        <f>IF(M9&gt;0.5,"X","")</f>
      </c>
      <c r="O9" s="16">
        <f>SUM(O4:O8)</f>
        <v>850</v>
      </c>
      <c r="P9" s="23">
        <f>SUM(P4:P8)</f>
        <v>13</v>
      </c>
      <c r="Q9" s="30" t="str">
        <f>IF(P9&gt;0.5,"X","")</f>
        <v>X</v>
      </c>
    </row>
    <row r="10" ht="13.5" thickTop="1"/>
    <row r="12" spans="1:17" ht="50.25" customHeight="1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</row>
  </sheetData>
  <mergeCells count="2">
    <mergeCell ref="A12:Q12"/>
    <mergeCell ref="A1:Q1"/>
  </mergeCells>
  <dataValidations count="2">
    <dataValidation type="whole" allowBlank="1" showErrorMessage="1" errorTitle="INVALID SCORE" error="50 is the maximum points possible" sqref="C4:C8 F4:F8 I4:I8 L4:L8">
      <formula1>0</formula1>
      <formula2>50</formula2>
    </dataValidation>
    <dataValidation type="whole" allowBlank="1" showErrorMessage="1" errorTitle="NOBODY SHOOTS THAT GOOD" error="Only 5 shots per target, so no more than 5 X's possible.  If no X's shot, please leave blank." sqref="D4:D8 G4:G8 J4:J8 M4:M8">
      <formula1>1</formula1>
      <formula2>5</formula2>
    </dataValidation>
  </dataValidations>
  <printOptions horizontalCentered="1" verticalCentered="1"/>
  <pageMargins left="0.25" right="0.25" top="1" bottom="1" header="0.5" footer="0.5"/>
  <pageSetup horizontalDpi="300" verticalDpi="300" orientation="landscape" r:id="rId1"/>
  <headerFooter alignWithMargins="0">
    <oddHeader>&amp;C&amp;"EuroRoman,Bold"&amp;48KENTUCKY CUP MATCH</oddHeader>
    <oddFooter>&amp;C&amp;"Arial,Bold"&amp;36 2006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2"/>
  <sheetViews>
    <sheetView view="pageBreakPreview" zoomScaleNormal="75" zoomScaleSheetLayoutView="100" workbookViewId="0" topLeftCell="A1">
      <selection activeCell="A4" sqref="A4:Q8"/>
    </sheetView>
  </sheetViews>
  <sheetFormatPr defaultColWidth="9.140625" defaultRowHeight="12.75"/>
  <cols>
    <col min="1" max="1" width="4.8515625" style="0" customWidth="1"/>
    <col min="2" max="2" width="20.7109375" style="0" customWidth="1"/>
    <col min="3" max="3" width="12.7109375" style="0" customWidth="1"/>
    <col min="4" max="4" width="4.7109375" style="0" customWidth="1"/>
    <col min="5" max="5" width="3.7109375" style="0" customWidth="1"/>
    <col min="6" max="6" width="12.7109375" style="0" customWidth="1"/>
    <col min="7" max="7" width="4.7109375" style="0" customWidth="1"/>
    <col min="8" max="8" width="3.7109375" style="0" customWidth="1"/>
    <col min="9" max="9" width="12.7109375" style="0" customWidth="1"/>
    <col min="10" max="10" width="4.7109375" style="0" customWidth="1"/>
    <col min="11" max="11" width="3.7109375" style="0" customWidth="1"/>
    <col min="12" max="12" width="12.7109375" style="0" customWidth="1"/>
    <col min="13" max="13" width="4.7109375" style="0" customWidth="1"/>
    <col min="14" max="14" width="3.7109375" style="0" customWidth="1"/>
    <col min="15" max="15" width="12.7109375" style="0" customWidth="1"/>
    <col min="16" max="16" width="4.7109375" style="0" customWidth="1"/>
    <col min="17" max="17" width="3.7109375" style="0" customWidth="1"/>
  </cols>
  <sheetData>
    <row r="1" spans="1:17" ht="48" customHeight="1">
      <c r="A1" s="70" t="s">
        <v>20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ht="13.5" thickBot="1"/>
    <row r="3" spans="1:17" ht="37.5" customHeight="1" thickBot="1" thickTop="1">
      <c r="A3" s="4" t="s">
        <v>2</v>
      </c>
      <c r="B3" s="5" t="s">
        <v>0</v>
      </c>
      <c r="C3" s="6" t="s">
        <v>3</v>
      </c>
      <c r="D3" s="8" t="s">
        <v>7</v>
      </c>
      <c r="E3" s="25"/>
      <c r="F3" s="6" t="s">
        <v>6</v>
      </c>
      <c r="G3" s="8" t="s">
        <v>7</v>
      </c>
      <c r="H3" s="7"/>
      <c r="I3" s="6" t="s">
        <v>5</v>
      </c>
      <c r="J3" s="8" t="s">
        <v>7</v>
      </c>
      <c r="K3" s="7"/>
      <c r="L3" s="6" t="s">
        <v>4</v>
      </c>
      <c r="M3" s="8" t="s">
        <v>7</v>
      </c>
      <c r="N3" s="7"/>
      <c r="O3" s="5" t="s">
        <v>1</v>
      </c>
      <c r="P3" s="8" t="s">
        <v>7</v>
      </c>
      <c r="Q3" s="26"/>
    </row>
    <row r="4" spans="1:17" ht="30" customHeight="1" thickBot="1">
      <c r="A4" s="2">
        <v>5</v>
      </c>
      <c r="B4" s="68" t="s">
        <v>46</v>
      </c>
      <c r="C4" s="13">
        <v>49</v>
      </c>
      <c r="D4" s="17">
        <v>1</v>
      </c>
      <c r="E4" s="18" t="str">
        <f>IF(D4&gt;0.5,"X","")</f>
        <v>X</v>
      </c>
      <c r="F4" s="13">
        <v>44</v>
      </c>
      <c r="G4" s="17"/>
      <c r="H4" s="18">
        <f>IF(G4&gt;0.5,"X","")</f>
      </c>
      <c r="I4" s="13">
        <v>44</v>
      </c>
      <c r="J4" s="17">
        <v>1</v>
      </c>
      <c r="K4" s="18" t="str">
        <f>IF(J4&gt;0.5,"X","")</f>
        <v>X</v>
      </c>
      <c r="L4" s="13">
        <v>39</v>
      </c>
      <c r="M4" s="17"/>
      <c r="N4" s="18">
        <f>IF(M4&gt;0.5,"X","")</f>
      </c>
      <c r="O4" s="13">
        <f>SUM(C4+F4+I4+L4)</f>
        <v>176</v>
      </c>
      <c r="P4" s="17">
        <f>SUM(D4+G4+J4+M4)</f>
        <v>2</v>
      </c>
      <c r="Q4" s="27" t="str">
        <f>IF(P4&gt;0.5,"X","")</f>
        <v>X</v>
      </c>
    </row>
    <row r="5" spans="1:17" ht="30" customHeight="1" thickBot="1">
      <c r="A5" s="1">
        <v>4</v>
      </c>
      <c r="B5" s="10" t="s">
        <v>24</v>
      </c>
      <c r="C5" s="14">
        <v>50</v>
      </c>
      <c r="D5" s="19">
        <v>1</v>
      </c>
      <c r="E5" s="20" t="str">
        <f>IF(D5&gt;0.5,"X","")</f>
        <v>X</v>
      </c>
      <c r="F5" s="14">
        <v>46</v>
      </c>
      <c r="G5" s="19"/>
      <c r="H5" s="20">
        <f>IF(G5&gt;0.5,"X","")</f>
      </c>
      <c r="I5" s="14">
        <v>45</v>
      </c>
      <c r="J5" s="19"/>
      <c r="K5" s="20">
        <f>IF(J5&gt;0.5,"X","")</f>
      </c>
      <c r="L5" s="14">
        <v>32</v>
      </c>
      <c r="M5" s="19"/>
      <c r="N5" s="20">
        <f>IF(M5&gt;0.5,"X","")</f>
      </c>
      <c r="O5" s="13">
        <f>SUM(C5+F5+I5+L5)</f>
        <v>173</v>
      </c>
      <c r="P5" s="17">
        <f>SUM(D5+G5+J5+M5)</f>
        <v>1</v>
      </c>
      <c r="Q5" s="28" t="str">
        <f>IF(P5&gt;0.5,"X","")</f>
        <v>X</v>
      </c>
    </row>
    <row r="6" spans="1:17" ht="30" customHeight="1" thickBot="1">
      <c r="A6" s="1">
        <v>1</v>
      </c>
      <c r="B6" s="41" t="s">
        <v>21</v>
      </c>
      <c r="C6" s="14">
        <v>42</v>
      </c>
      <c r="D6" s="19"/>
      <c r="E6" s="20">
        <f>IF(D6&gt;0.5,"X","")</f>
      </c>
      <c r="F6" s="14">
        <v>36</v>
      </c>
      <c r="G6" s="19"/>
      <c r="H6" s="20">
        <f>IF(G6&gt;0.5,"X","")</f>
      </c>
      <c r="I6" s="14">
        <v>43</v>
      </c>
      <c r="J6" s="19">
        <v>1</v>
      </c>
      <c r="K6" s="20" t="str">
        <f>IF(J6&gt;0.5,"X","")</f>
        <v>X</v>
      </c>
      <c r="L6" s="14">
        <v>26</v>
      </c>
      <c r="M6" s="19"/>
      <c r="N6" s="20">
        <f>IF(M6&gt;0.5,"X","")</f>
      </c>
      <c r="O6" s="13">
        <f>SUM(C6+F6+I6+L6)</f>
        <v>147</v>
      </c>
      <c r="P6" s="17">
        <f>SUM(D6+G6+J6+M6)</f>
        <v>1</v>
      </c>
      <c r="Q6" s="28" t="str">
        <f>IF(P6&gt;0.5,"X","")</f>
        <v>X</v>
      </c>
    </row>
    <row r="7" spans="1:17" ht="30" customHeight="1" thickBot="1">
      <c r="A7" s="1">
        <v>3</v>
      </c>
      <c r="B7" s="10" t="s">
        <v>23</v>
      </c>
      <c r="C7" s="14">
        <v>45</v>
      </c>
      <c r="D7" s="19">
        <v>2</v>
      </c>
      <c r="E7" s="20" t="str">
        <f>IF(D7&gt;0.5,"X","")</f>
        <v>X</v>
      </c>
      <c r="F7" s="14">
        <v>42</v>
      </c>
      <c r="G7" s="19"/>
      <c r="H7" s="20">
        <f>IF(G7&gt;0.5,"X","")</f>
      </c>
      <c r="I7" s="14">
        <v>33</v>
      </c>
      <c r="J7" s="19"/>
      <c r="K7" s="20">
        <f>IF(J7&gt;0.5,"X","")</f>
      </c>
      <c r="L7" s="14">
        <v>24</v>
      </c>
      <c r="M7" s="19"/>
      <c r="N7" s="20">
        <f>IF(M7&gt;0.5,"X","")</f>
      </c>
      <c r="O7" s="13">
        <f>SUM(C7+F7+I7+L7)</f>
        <v>144</v>
      </c>
      <c r="P7" s="17">
        <f>SUM(D7+G7+J7+M7)</f>
        <v>2</v>
      </c>
      <c r="Q7" s="28" t="str">
        <f>IF(P7&gt;0.5,"X","")</f>
        <v>X</v>
      </c>
    </row>
    <row r="8" spans="1:17" ht="30" customHeight="1" thickBot="1">
      <c r="A8" s="3">
        <v>2</v>
      </c>
      <c r="B8" s="11" t="s">
        <v>22</v>
      </c>
      <c r="C8" s="15">
        <v>48</v>
      </c>
      <c r="D8" s="21">
        <v>1</v>
      </c>
      <c r="E8" s="22" t="str">
        <f>IF(D8&gt;0.5,"X","")</f>
        <v>X</v>
      </c>
      <c r="F8" s="15">
        <v>42</v>
      </c>
      <c r="G8" s="21"/>
      <c r="H8" s="22">
        <f>IF(G8&gt;0.5,"X","")</f>
      </c>
      <c r="I8" s="15">
        <v>41</v>
      </c>
      <c r="J8" s="21"/>
      <c r="K8" s="22">
        <f>IF(J8&gt;0.5,"X","")</f>
      </c>
      <c r="L8" s="15">
        <v>6</v>
      </c>
      <c r="M8" s="21"/>
      <c r="N8" s="22">
        <f>IF(M8&gt;0.5,"X","")</f>
      </c>
      <c r="O8" s="13">
        <f>SUM(C8+F8+I8+L8)</f>
        <v>137</v>
      </c>
      <c r="P8" s="17">
        <f>SUM(D8+G8+J8+M8)</f>
        <v>1</v>
      </c>
      <c r="Q8" s="29" t="str">
        <f>IF(P8&gt;0.5,"X","")</f>
        <v>X</v>
      </c>
    </row>
    <row r="9" spans="1:17" ht="30" customHeight="1" thickBot="1">
      <c r="A9" s="31"/>
      <c r="B9" s="12">
        <v>0</v>
      </c>
      <c r="C9" s="16">
        <f>SUM(C4:C8)</f>
        <v>234</v>
      </c>
      <c r="D9" s="23">
        <f>SUM(D4:D8)</f>
        <v>5</v>
      </c>
      <c r="E9" s="24" t="str">
        <f>IF(D9&gt;0.5,"X","")</f>
        <v>X</v>
      </c>
      <c r="F9" s="16">
        <f>SUM(F4:F8)</f>
        <v>210</v>
      </c>
      <c r="G9" s="23">
        <f>SUM(G4:G8)</f>
        <v>0</v>
      </c>
      <c r="H9" s="24">
        <f>IF(G9&gt;0.5,"X","")</f>
      </c>
      <c r="I9" s="16">
        <f>SUM(I4:I8)</f>
        <v>206</v>
      </c>
      <c r="J9" s="23">
        <f>SUM(J4:J8)</f>
        <v>2</v>
      </c>
      <c r="K9" s="24" t="str">
        <f>IF(J9&gt;0.5,"X","")</f>
        <v>X</v>
      </c>
      <c r="L9" s="16">
        <f>SUM(L4:L8)</f>
        <v>127</v>
      </c>
      <c r="M9" s="23">
        <f>SUM(M4:M8)</f>
        <v>0</v>
      </c>
      <c r="N9" s="24">
        <f>IF(M9&gt;0.5,"X","")</f>
      </c>
      <c r="O9" s="16">
        <f>SUM(O4:O8)</f>
        <v>777</v>
      </c>
      <c r="P9" s="23">
        <f>SUM(P4:P8)</f>
        <v>7</v>
      </c>
      <c r="Q9" s="30" t="str">
        <f>IF(P9&gt;0.5,"X","")</f>
        <v>X</v>
      </c>
    </row>
    <row r="10" ht="13.5" thickTop="1"/>
    <row r="12" spans="1:17" ht="50.25" customHeight="1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</row>
  </sheetData>
  <mergeCells count="2">
    <mergeCell ref="A12:Q12"/>
    <mergeCell ref="A1:Q1"/>
  </mergeCells>
  <dataValidations count="2">
    <dataValidation type="whole" allowBlank="1" showErrorMessage="1" errorTitle="INVALID SCORE" error="50 is the maximum points possible" sqref="C4:C8 F4:F8 I4:I8 L4:L8">
      <formula1>0</formula1>
      <formula2>50</formula2>
    </dataValidation>
    <dataValidation type="whole" allowBlank="1" showErrorMessage="1" errorTitle="NOBODY SHOOTS THAT GOOD" error="Only 5 shots per target, so no more than 5 X's possible.  If no X's shot, please leave blank." sqref="D4:D8 G4:G8 J4:J8 M4:M8">
      <formula1>1</formula1>
      <formula2>5</formula2>
    </dataValidation>
  </dataValidations>
  <printOptions horizontalCentered="1" verticalCentered="1"/>
  <pageMargins left="0.25" right="0.25" top="1" bottom="1" header="0.5" footer="0.5"/>
  <pageSetup horizontalDpi="300" verticalDpi="300" orientation="landscape" r:id="rId1"/>
  <headerFooter alignWithMargins="0">
    <oddHeader>&amp;C&amp;"EuroRoman,Bold"&amp;48KENTUCKY CUP MATCH</oddHeader>
    <oddFooter>&amp;C&amp;"Arial,Bold"&amp;36 2006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12"/>
  <sheetViews>
    <sheetView view="pageBreakPreview" zoomScaleNormal="75" zoomScaleSheetLayoutView="100" workbookViewId="0" topLeftCell="A1">
      <selection activeCell="A4" sqref="A4:Q8"/>
    </sheetView>
  </sheetViews>
  <sheetFormatPr defaultColWidth="9.140625" defaultRowHeight="12.75"/>
  <cols>
    <col min="1" max="1" width="4.8515625" style="0" customWidth="1"/>
    <col min="2" max="2" width="20.7109375" style="0" customWidth="1"/>
    <col min="3" max="3" width="12.7109375" style="0" customWidth="1"/>
    <col min="4" max="4" width="4.7109375" style="0" customWidth="1"/>
    <col min="5" max="5" width="3.7109375" style="0" customWidth="1"/>
    <col min="6" max="6" width="12.7109375" style="0" customWidth="1"/>
    <col min="7" max="7" width="4.7109375" style="0" customWidth="1"/>
    <col min="8" max="8" width="3.7109375" style="0" customWidth="1"/>
    <col min="9" max="9" width="12.7109375" style="0" customWidth="1"/>
    <col min="10" max="10" width="4.7109375" style="0" customWidth="1"/>
    <col min="11" max="11" width="3.7109375" style="0" customWidth="1"/>
    <col min="12" max="12" width="12.7109375" style="0" customWidth="1"/>
    <col min="13" max="13" width="4.7109375" style="0" customWidth="1"/>
    <col min="14" max="14" width="3.7109375" style="0" customWidth="1"/>
    <col min="15" max="15" width="12.7109375" style="0" customWidth="1"/>
    <col min="16" max="16" width="4.7109375" style="0" customWidth="1"/>
    <col min="17" max="17" width="3.7109375" style="0" customWidth="1"/>
  </cols>
  <sheetData>
    <row r="1" spans="1:17" ht="48" customHeight="1">
      <c r="A1" s="70" t="s">
        <v>25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ht="13.5" thickBot="1"/>
    <row r="3" spans="1:17" ht="37.5" customHeight="1" thickBot="1" thickTop="1">
      <c r="A3" s="4" t="s">
        <v>2</v>
      </c>
      <c r="B3" s="5" t="s">
        <v>0</v>
      </c>
      <c r="C3" s="6" t="s">
        <v>3</v>
      </c>
      <c r="D3" s="8" t="s">
        <v>7</v>
      </c>
      <c r="E3" s="25"/>
      <c r="F3" s="6" t="s">
        <v>6</v>
      </c>
      <c r="G3" s="8" t="s">
        <v>7</v>
      </c>
      <c r="H3" s="7"/>
      <c r="I3" s="6" t="s">
        <v>5</v>
      </c>
      <c r="J3" s="8" t="s">
        <v>7</v>
      </c>
      <c r="K3" s="7"/>
      <c r="L3" s="6" t="s">
        <v>4</v>
      </c>
      <c r="M3" s="8" t="s">
        <v>7</v>
      </c>
      <c r="N3" s="7"/>
      <c r="O3" s="5" t="s">
        <v>1</v>
      </c>
      <c r="P3" s="8" t="s">
        <v>7</v>
      </c>
      <c r="Q3" s="26"/>
    </row>
    <row r="4" spans="1:17" ht="30" customHeight="1" thickBot="1">
      <c r="A4" s="2">
        <v>3</v>
      </c>
      <c r="B4" s="9" t="s">
        <v>27</v>
      </c>
      <c r="C4" s="13">
        <v>48</v>
      </c>
      <c r="D4" s="17">
        <v>2</v>
      </c>
      <c r="E4" s="18" t="str">
        <f>IF(D4&gt;0.5,"X","")</f>
        <v>X</v>
      </c>
      <c r="F4" s="13">
        <v>45</v>
      </c>
      <c r="G4" s="17"/>
      <c r="H4" s="18">
        <f>IF(G4&gt;0.5,"X","")</f>
      </c>
      <c r="I4" s="13">
        <v>39</v>
      </c>
      <c r="J4" s="17"/>
      <c r="K4" s="18">
        <f>IF(J4&gt;0.5,"X","")</f>
      </c>
      <c r="L4" s="13">
        <v>28</v>
      </c>
      <c r="M4" s="17"/>
      <c r="N4" s="18">
        <f>IF(M4&gt;0.5,"X","")</f>
      </c>
      <c r="O4" s="13">
        <f>SUM(C4+F4+I4+L4)</f>
        <v>160</v>
      </c>
      <c r="P4" s="17">
        <f>SUM(D4+G4+J4+M4)</f>
        <v>2</v>
      </c>
      <c r="Q4" s="27" t="str">
        <f>IF(P4&gt;0.5,"X","")</f>
        <v>X</v>
      </c>
    </row>
    <row r="5" spans="1:17" ht="30" customHeight="1" thickBot="1">
      <c r="A5" s="1">
        <v>1</v>
      </c>
      <c r="B5" s="10" t="s">
        <v>26</v>
      </c>
      <c r="C5" s="14">
        <v>49</v>
      </c>
      <c r="D5" s="19">
        <v>1</v>
      </c>
      <c r="E5" s="20" t="str">
        <f>IF(D5&gt;0.5,"X","")</f>
        <v>X</v>
      </c>
      <c r="F5" s="14">
        <v>38</v>
      </c>
      <c r="G5" s="19"/>
      <c r="H5" s="20">
        <f>IF(G5&gt;0.5,"X","")</f>
      </c>
      <c r="I5" s="14">
        <v>35</v>
      </c>
      <c r="J5" s="19"/>
      <c r="K5" s="20">
        <f>IF(J5&gt;0.5,"X","")</f>
      </c>
      <c r="L5" s="14">
        <v>31</v>
      </c>
      <c r="M5" s="19"/>
      <c r="N5" s="20">
        <f>IF(M5&gt;0.5,"X","")</f>
      </c>
      <c r="O5" s="13">
        <f>SUM(C5+F5+I5+L5)</f>
        <v>153</v>
      </c>
      <c r="P5" s="17">
        <f>SUM(D5+G5+J5+M5)</f>
        <v>1</v>
      </c>
      <c r="Q5" s="28" t="str">
        <f>IF(P5&gt;0.5,"X","")</f>
        <v>X</v>
      </c>
    </row>
    <row r="6" spans="1:17" ht="30" customHeight="1" thickBot="1">
      <c r="A6" s="1">
        <v>5</v>
      </c>
      <c r="B6" s="41" t="s">
        <v>70</v>
      </c>
      <c r="C6" s="14">
        <v>41</v>
      </c>
      <c r="D6" s="19"/>
      <c r="E6" s="20">
        <f>IF(D6&gt;0.5,"X","")</f>
      </c>
      <c r="F6" s="14">
        <v>36</v>
      </c>
      <c r="G6" s="19"/>
      <c r="H6" s="20">
        <f>IF(G6&gt;0.5,"X","")</f>
      </c>
      <c r="I6" s="14">
        <v>37</v>
      </c>
      <c r="J6" s="19"/>
      <c r="K6" s="20">
        <f>IF(J6&gt;0.5,"X","")</f>
      </c>
      <c r="L6" s="14">
        <v>30</v>
      </c>
      <c r="M6" s="19"/>
      <c r="N6" s="20">
        <f>IF(M6&gt;0.5,"X","")</f>
      </c>
      <c r="O6" s="13">
        <f>SUM(C6+F6+I6+L6)</f>
        <v>144</v>
      </c>
      <c r="P6" s="17">
        <f>SUM(D6+G6+J6+M6)</f>
        <v>0</v>
      </c>
      <c r="Q6" s="28">
        <f>IF(P6&gt;0.5,"X","")</f>
      </c>
    </row>
    <row r="7" spans="1:17" ht="30" customHeight="1" thickBot="1">
      <c r="A7" s="1">
        <v>2</v>
      </c>
      <c r="B7" s="10" t="s">
        <v>71</v>
      </c>
      <c r="C7" s="14">
        <v>46</v>
      </c>
      <c r="D7" s="19">
        <v>2</v>
      </c>
      <c r="E7" s="20" t="str">
        <f>IF(D7&gt;0.5,"X","")</f>
        <v>X</v>
      </c>
      <c r="F7" s="14">
        <v>29</v>
      </c>
      <c r="G7" s="19"/>
      <c r="H7" s="20">
        <f>IF(G7&gt;0.5,"X","")</f>
      </c>
      <c r="I7" s="14">
        <v>38</v>
      </c>
      <c r="J7" s="19"/>
      <c r="K7" s="20">
        <f>IF(J7&gt;0.5,"X","")</f>
      </c>
      <c r="L7" s="14">
        <v>17</v>
      </c>
      <c r="M7" s="19"/>
      <c r="N7" s="20">
        <f>IF(M7&gt;0.5,"X","")</f>
      </c>
      <c r="O7" s="13">
        <f>SUM(C7+F7+I7+L7)</f>
        <v>130</v>
      </c>
      <c r="P7" s="17">
        <f>SUM(D7+G7+J7+M7)</f>
        <v>2</v>
      </c>
      <c r="Q7" s="28" t="str">
        <f>IF(P7&gt;0.5,"X","")</f>
        <v>X</v>
      </c>
    </row>
    <row r="8" spans="1:17" ht="30" customHeight="1" thickBot="1">
      <c r="A8" s="3">
        <v>4</v>
      </c>
      <c r="B8" s="11" t="s">
        <v>28</v>
      </c>
      <c r="C8" s="15">
        <v>39</v>
      </c>
      <c r="D8" s="21"/>
      <c r="E8" s="22">
        <f>IF(D8&gt;0.5,"X","")</f>
      </c>
      <c r="F8" s="15">
        <v>30</v>
      </c>
      <c r="G8" s="21"/>
      <c r="H8" s="22">
        <f>IF(G8&gt;0.5,"X","")</f>
      </c>
      <c r="I8" s="15">
        <v>38</v>
      </c>
      <c r="J8" s="21"/>
      <c r="K8" s="22">
        <f>IF(J8&gt;0.5,"X","")</f>
      </c>
      <c r="L8" s="15">
        <v>19</v>
      </c>
      <c r="M8" s="21"/>
      <c r="N8" s="22">
        <f>IF(M8&gt;0.5,"X","")</f>
      </c>
      <c r="O8" s="13">
        <f>SUM(C8+F8+I8+L8)</f>
        <v>126</v>
      </c>
      <c r="P8" s="17">
        <f>SUM(D8+G8+J8+M8)</f>
        <v>0</v>
      </c>
      <c r="Q8" s="29">
        <f>IF(P8&gt;0.5,"X","")</f>
      </c>
    </row>
    <row r="9" spans="1:17" ht="30" customHeight="1" thickBot="1">
      <c r="A9" s="31"/>
      <c r="B9" s="12">
        <v>0</v>
      </c>
      <c r="C9" s="16">
        <f>SUM(C4:C8)</f>
        <v>223</v>
      </c>
      <c r="D9" s="23">
        <f>SUM(D4:D8)</f>
        <v>5</v>
      </c>
      <c r="E9" s="24" t="str">
        <f>IF(D9&gt;0.5,"X","")</f>
        <v>X</v>
      </c>
      <c r="F9" s="16">
        <f>SUM(F4:F8)</f>
        <v>178</v>
      </c>
      <c r="G9" s="23">
        <f>SUM(G4:G8)</f>
        <v>0</v>
      </c>
      <c r="H9" s="24">
        <f>IF(G9&gt;0.5,"X","")</f>
      </c>
      <c r="I9" s="16">
        <f>SUM(I4:I8)</f>
        <v>187</v>
      </c>
      <c r="J9" s="23">
        <f>SUM(J4:J8)</f>
        <v>0</v>
      </c>
      <c r="K9" s="24">
        <f>IF(J9&gt;0.5,"X","")</f>
      </c>
      <c r="L9" s="16">
        <f>SUM(L4:L8)</f>
        <v>125</v>
      </c>
      <c r="M9" s="23">
        <f>SUM(M4:M8)</f>
        <v>0</v>
      </c>
      <c r="N9" s="24">
        <f>IF(M9&gt;0.5,"X","")</f>
      </c>
      <c r="O9" s="16">
        <f>SUM(O4:O8)</f>
        <v>713</v>
      </c>
      <c r="P9" s="23">
        <f>SUM(P4:P8)</f>
        <v>5</v>
      </c>
      <c r="Q9" s="30" t="str">
        <f>IF(P9&gt;0.5,"X","")</f>
        <v>X</v>
      </c>
    </row>
    <row r="10" ht="13.5" thickTop="1"/>
    <row r="12" spans="1:17" ht="50.25" customHeight="1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</row>
  </sheetData>
  <mergeCells count="2">
    <mergeCell ref="A12:Q12"/>
    <mergeCell ref="A1:Q1"/>
  </mergeCells>
  <dataValidations count="2">
    <dataValidation type="whole" allowBlank="1" showErrorMessage="1" errorTitle="INVALID SCORE" error="50 is the maximum points possible" sqref="C4:C8 F4:F8 I4:I8 L4:L8">
      <formula1>0</formula1>
      <formula2>50</formula2>
    </dataValidation>
    <dataValidation type="whole" allowBlank="1" showErrorMessage="1" errorTitle="NOBODY SHOOTS THAT GOOD" error="Only 5 shots per target, so no more than 5 X's possible.  If no X's shot, please leave blank." sqref="D4:D8 G4:G8 J4:J8 M4:M8">
      <formula1>1</formula1>
      <formula2>5</formula2>
    </dataValidation>
  </dataValidations>
  <printOptions horizontalCentered="1" verticalCentered="1"/>
  <pageMargins left="0.25" right="0.25" top="1" bottom="1" header="0.5" footer="0.5"/>
  <pageSetup horizontalDpi="300" verticalDpi="300" orientation="landscape" r:id="rId1"/>
  <headerFooter alignWithMargins="0">
    <oddHeader>&amp;C&amp;"EuroRoman,Bold"&amp;48KENTUCKY CUP MATCH</oddHeader>
    <oddFooter>&amp;C&amp;"Arial,Bold"&amp;36 2006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2"/>
  <sheetViews>
    <sheetView view="pageBreakPreview" zoomScaleSheetLayoutView="100" workbookViewId="0" topLeftCell="A1">
      <selection activeCell="A4" sqref="A4:Q8"/>
    </sheetView>
  </sheetViews>
  <sheetFormatPr defaultColWidth="9.140625" defaultRowHeight="12.75"/>
  <cols>
    <col min="1" max="1" width="4.8515625" style="0" customWidth="1"/>
    <col min="2" max="2" width="20.7109375" style="0" customWidth="1"/>
    <col min="3" max="3" width="12.7109375" style="0" customWidth="1"/>
    <col min="4" max="4" width="4.7109375" style="0" customWidth="1"/>
    <col min="5" max="5" width="3.7109375" style="0" customWidth="1"/>
    <col min="6" max="6" width="12.7109375" style="0" customWidth="1"/>
    <col min="7" max="7" width="4.7109375" style="0" customWidth="1"/>
    <col min="8" max="8" width="3.7109375" style="0" customWidth="1"/>
    <col min="9" max="9" width="12.7109375" style="0" customWidth="1"/>
    <col min="10" max="10" width="4.7109375" style="0" customWidth="1"/>
    <col min="11" max="11" width="3.7109375" style="0" customWidth="1"/>
    <col min="12" max="12" width="12.7109375" style="0" customWidth="1"/>
    <col min="13" max="13" width="4.7109375" style="0" customWidth="1"/>
    <col min="14" max="14" width="3.7109375" style="0" customWidth="1"/>
    <col min="15" max="15" width="12.7109375" style="0" customWidth="1"/>
    <col min="16" max="16" width="4.7109375" style="0" customWidth="1"/>
    <col min="17" max="17" width="3.7109375" style="0" customWidth="1"/>
  </cols>
  <sheetData>
    <row r="1" spans="1:17" ht="48" customHeight="1">
      <c r="A1" s="70" t="s">
        <v>29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ht="13.5" thickBot="1"/>
    <row r="3" spans="1:17" ht="37.5" customHeight="1" thickBot="1" thickTop="1">
      <c r="A3" s="4" t="s">
        <v>2</v>
      </c>
      <c r="B3" s="5" t="s">
        <v>0</v>
      </c>
      <c r="C3" s="6" t="s">
        <v>3</v>
      </c>
      <c r="D3" s="8" t="s">
        <v>7</v>
      </c>
      <c r="E3" s="25"/>
      <c r="F3" s="6" t="s">
        <v>6</v>
      </c>
      <c r="G3" s="8" t="s">
        <v>7</v>
      </c>
      <c r="H3" s="7"/>
      <c r="I3" s="6" t="s">
        <v>5</v>
      </c>
      <c r="J3" s="8" t="s">
        <v>7</v>
      </c>
      <c r="K3" s="7"/>
      <c r="L3" s="6" t="s">
        <v>4</v>
      </c>
      <c r="M3" s="8" t="s">
        <v>7</v>
      </c>
      <c r="N3" s="7"/>
      <c r="O3" s="5" t="s">
        <v>1</v>
      </c>
      <c r="P3" s="8" t="s">
        <v>7</v>
      </c>
      <c r="Q3" s="26"/>
    </row>
    <row r="4" spans="1:17" ht="30" customHeight="1" thickBot="1">
      <c r="A4" s="2">
        <v>4</v>
      </c>
      <c r="B4" s="9" t="s">
        <v>33</v>
      </c>
      <c r="C4" s="13">
        <v>47</v>
      </c>
      <c r="D4" s="17">
        <v>1</v>
      </c>
      <c r="E4" s="18" t="str">
        <f>IF(D4&gt;0.5,"X","")</f>
        <v>X</v>
      </c>
      <c r="F4" s="13">
        <v>45</v>
      </c>
      <c r="G4" s="17"/>
      <c r="H4" s="18">
        <f>IF(G4&gt;0.5,"X","")</f>
      </c>
      <c r="I4" s="13">
        <v>42</v>
      </c>
      <c r="J4" s="17">
        <v>1</v>
      </c>
      <c r="K4" s="18" t="str">
        <f>IF(J4&gt;0.5,"X","")</f>
        <v>X</v>
      </c>
      <c r="L4" s="13">
        <v>39</v>
      </c>
      <c r="M4" s="17"/>
      <c r="N4" s="18">
        <f>IF(M4&gt;0.5,"X","")</f>
      </c>
      <c r="O4" s="13">
        <f>SUM(C4+F4+I4+L4)</f>
        <v>173</v>
      </c>
      <c r="P4" s="17">
        <f>SUM(D4+G4+J4+M4)</f>
        <v>2</v>
      </c>
      <c r="Q4" s="27" t="str">
        <f>IF(P4&gt;0.5,"X","")</f>
        <v>X</v>
      </c>
    </row>
    <row r="5" spans="1:17" ht="30" customHeight="1" thickBot="1">
      <c r="A5" s="1">
        <v>3</v>
      </c>
      <c r="B5" s="10" t="s">
        <v>32</v>
      </c>
      <c r="C5" s="14">
        <v>48</v>
      </c>
      <c r="D5" s="19"/>
      <c r="E5" s="20">
        <f>IF(D5&gt;0.5,"X","")</f>
      </c>
      <c r="F5" s="14">
        <v>45</v>
      </c>
      <c r="G5" s="19">
        <v>1</v>
      </c>
      <c r="H5" s="20" t="str">
        <f>IF(G5&gt;0.5,"X","")</f>
        <v>X</v>
      </c>
      <c r="I5" s="14">
        <v>46</v>
      </c>
      <c r="J5" s="19"/>
      <c r="K5" s="20">
        <f>IF(J5&gt;0.5,"X","")</f>
      </c>
      <c r="L5" s="14">
        <v>34</v>
      </c>
      <c r="M5" s="19"/>
      <c r="N5" s="20">
        <f>IF(M5&gt;0.5,"X","")</f>
      </c>
      <c r="O5" s="13">
        <f>SUM(C5+F5+I5+L5)</f>
        <v>173</v>
      </c>
      <c r="P5" s="17">
        <f>SUM(D5+G5+J5+M5)</f>
        <v>1</v>
      </c>
      <c r="Q5" s="28" t="str">
        <f>IF(P5&gt;0.5,"X","")</f>
        <v>X</v>
      </c>
    </row>
    <row r="6" spans="1:17" ht="30" customHeight="1" thickBot="1">
      <c r="A6" s="1">
        <v>1</v>
      </c>
      <c r="B6" s="10" t="s">
        <v>30</v>
      </c>
      <c r="C6" s="14">
        <v>46</v>
      </c>
      <c r="D6" s="19">
        <v>2</v>
      </c>
      <c r="E6" s="20" t="str">
        <f>IF(D6&gt;0.5,"X","")</f>
        <v>X</v>
      </c>
      <c r="F6" s="14">
        <v>42</v>
      </c>
      <c r="G6" s="19"/>
      <c r="H6" s="20">
        <f>IF(G6&gt;0.5,"X","")</f>
      </c>
      <c r="I6" s="14">
        <v>40</v>
      </c>
      <c r="J6" s="19"/>
      <c r="K6" s="20">
        <f>IF(J6&gt;0.5,"X","")</f>
      </c>
      <c r="L6" s="14">
        <v>23</v>
      </c>
      <c r="M6" s="19"/>
      <c r="N6" s="20">
        <f>IF(M6&gt;0.5,"X","")</f>
      </c>
      <c r="O6" s="13">
        <f>SUM(C6+F6+I6+L6)</f>
        <v>151</v>
      </c>
      <c r="P6" s="17">
        <f>SUM(D6+G6+J6+M6)</f>
        <v>2</v>
      </c>
      <c r="Q6" s="28" t="str">
        <f>IF(P6&gt;0.5,"X","")</f>
        <v>X</v>
      </c>
    </row>
    <row r="7" spans="1:17" ht="30" customHeight="1" thickBot="1">
      <c r="A7" s="1">
        <v>2</v>
      </c>
      <c r="B7" s="10" t="s">
        <v>31</v>
      </c>
      <c r="C7" s="14">
        <v>43</v>
      </c>
      <c r="D7" s="19"/>
      <c r="E7" s="20">
        <f>IF(D7&gt;0.5,"X","")</f>
      </c>
      <c r="F7" s="14">
        <v>43</v>
      </c>
      <c r="G7" s="19">
        <v>1</v>
      </c>
      <c r="H7" s="20" t="str">
        <f>IF(G7&gt;0.5,"X","")</f>
        <v>X</v>
      </c>
      <c r="I7" s="14">
        <v>43</v>
      </c>
      <c r="J7" s="19"/>
      <c r="K7" s="20">
        <f>IF(J7&gt;0.5,"X","")</f>
      </c>
      <c r="L7" s="14">
        <v>18</v>
      </c>
      <c r="M7" s="19"/>
      <c r="N7" s="20">
        <f>IF(M7&gt;0.5,"X","")</f>
      </c>
      <c r="O7" s="13">
        <f>SUM(C7+F7+I7+L7)</f>
        <v>147</v>
      </c>
      <c r="P7" s="17">
        <f>SUM(D7+G7+J7+M7)</f>
        <v>1</v>
      </c>
      <c r="Q7" s="28" t="str">
        <f>IF(P7&gt;0.5,"X","")</f>
        <v>X</v>
      </c>
    </row>
    <row r="8" spans="1:17" ht="30" customHeight="1" thickBot="1">
      <c r="A8" s="3">
        <v>5</v>
      </c>
      <c r="B8" s="65" t="s">
        <v>34</v>
      </c>
      <c r="C8" s="15">
        <v>49</v>
      </c>
      <c r="D8" s="21"/>
      <c r="E8" s="22">
        <f>IF(D8&gt;0.5,"X","")</f>
      </c>
      <c r="F8" s="15">
        <v>42</v>
      </c>
      <c r="G8" s="21"/>
      <c r="H8" s="22">
        <f>IF(G8&gt;0.5,"X","")</f>
      </c>
      <c r="I8" s="15">
        <v>34</v>
      </c>
      <c r="J8" s="21"/>
      <c r="K8" s="22">
        <f>IF(J8&gt;0.5,"X","")</f>
      </c>
      <c r="L8" s="15">
        <v>17</v>
      </c>
      <c r="M8" s="21"/>
      <c r="N8" s="22">
        <f>IF(M8&gt;0.5,"X","")</f>
      </c>
      <c r="O8" s="13">
        <f>SUM(C8+F8+I8+L8)</f>
        <v>142</v>
      </c>
      <c r="P8" s="17">
        <f>SUM(D8+G8+J8+M8)</f>
        <v>0</v>
      </c>
      <c r="Q8" s="29">
        <f>IF(P8&gt;0.5,"X","")</f>
      </c>
    </row>
    <row r="9" spans="1:17" ht="30" customHeight="1" thickBot="1">
      <c r="A9" s="31"/>
      <c r="B9" s="12">
        <v>0</v>
      </c>
      <c r="C9" s="16">
        <f>SUM(C4:C8)</f>
        <v>233</v>
      </c>
      <c r="D9" s="23">
        <f>SUM(D4:D8)</f>
        <v>3</v>
      </c>
      <c r="E9" s="24" t="str">
        <f>IF(D9&gt;0.5,"X","")</f>
        <v>X</v>
      </c>
      <c r="F9" s="16">
        <f>SUM(F4:F8)</f>
        <v>217</v>
      </c>
      <c r="G9" s="23">
        <f>SUM(G4:G8)</f>
        <v>2</v>
      </c>
      <c r="H9" s="24" t="str">
        <f>IF(G9&gt;0.5,"X","")</f>
        <v>X</v>
      </c>
      <c r="I9" s="16">
        <f>SUM(I4:I8)</f>
        <v>205</v>
      </c>
      <c r="J9" s="23">
        <f>SUM(J4:J8)</f>
        <v>1</v>
      </c>
      <c r="K9" s="24" t="str">
        <f>IF(J9&gt;0.5,"X","")</f>
        <v>X</v>
      </c>
      <c r="L9" s="16">
        <f>SUM(L4:L8)</f>
        <v>131</v>
      </c>
      <c r="M9" s="23">
        <f>SUM(M4:M8)</f>
        <v>0</v>
      </c>
      <c r="N9" s="24">
        <f>IF(M9&gt;0.5,"X","")</f>
      </c>
      <c r="O9" s="16">
        <f>SUM(O4:O8)</f>
        <v>786</v>
      </c>
      <c r="P9" s="23">
        <f>SUM(P4:P8)</f>
        <v>6</v>
      </c>
      <c r="Q9" s="30" t="str">
        <f>IF(P9&gt;0.5,"X","")</f>
        <v>X</v>
      </c>
    </row>
    <row r="10" ht="13.5" thickTop="1"/>
    <row r="12" spans="1:17" ht="50.25" customHeight="1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</row>
  </sheetData>
  <mergeCells count="2">
    <mergeCell ref="A12:Q12"/>
    <mergeCell ref="A1:Q1"/>
  </mergeCells>
  <dataValidations count="2">
    <dataValidation type="whole" allowBlank="1" showErrorMessage="1" errorTitle="INVALID SCORE" error="50 is the maximum points possible" sqref="C4:C8 F4:F8 I4:I8 L4:L8">
      <formula1>0</formula1>
      <formula2>50</formula2>
    </dataValidation>
    <dataValidation type="whole" allowBlank="1" showErrorMessage="1" errorTitle="NOBODY SHOOTS THAT GOOD" error="Only 5 shots per target, so no more than 5 X's possible.  If no X's shot, please leave blank." sqref="D4:D8 G4:G8 J4:J8 M4:M8">
      <formula1>1</formula1>
      <formula2>5</formula2>
    </dataValidation>
  </dataValidations>
  <printOptions horizontalCentered="1" verticalCentered="1"/>
  <pageMargins left="0.25" right="0.25" top="1" bottom="1" header="0.5" footer="0.5"/>
  <pageSetup horizontalDpi="300" verticalDpi="300" orientation="landscape" r:id="rId1"/>
  <headerFooter alignWithMargins="0">
    <oddHeader>&amp;C&amp;"EuroRoman,Bold"&amp;48KENTUCKY CUP MATCH</oddHeader>
    <oddFooter>&amp;C&amp;"Arial,Bold"&amp;36 2006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12"/>
  <sheetViews>
    <sheetView view="pageBreakPreview" zoomScaleSheetLayoutView="100" workbookViewId="0" topLeftCell="A1">
      <selection activeCell="A4" sqref="A4:Q8"/>
    </sheetView>
  </sheetViews>
  <sheetFormatPr defaultColWidth="9.140625" defaultRowHeight="12.75"/>
  <cols>
    <col min="1" max="1" width="4.8515625" style="0" customWidth="1"/>
    <col min="2" max="2" width="20.7109375" style="0" customWidth="1"/>
    <col min="3" max="3" width="12.7109375" style="0" customWidth="1"/>
    <col min="4" max="4" width="4.7109375" style="0" customWidth="1"/>
    <col min="5" max="5" width="3.7109375" style="0" customWidth="1"/>
    <col min="6" max="6" width="12.7109375" style="0" customWidth="1"/>
    <col min="7" max="7" width="4.7109375" style="0" customWidth="1"/>
    <col min="8" max="8" width="3.7109375" style="0" customWidth="1"/>
    <col min="9" max="9" width="12.7109375" style="0" customWidth="1"/>
    <col min="10" max="10" width="4.7109375" style="0" customWidth="1"/>
    <col min="11" max="11" width="3.7109375" style="0" customWidth="1"/>
    <col min="12" max="12" width="12.7109375" style="0" customWidth="1"/>
    <col min="13" max="13" width="4.7109375" style="0" customWidth="1"/>
    <col min="14" max="14" width="3.7109375" style="0" customWidth="1"/>
    <col min="15" max="15" width="12.7109375" style="0" customWidth="1"/>
    <col min="16" max="16" width="4.7109375" style="0" customWidth="1"/>
    <col min="17" max="17" width="3.7109375" style="0" customWidth="1"/>
  </cols>
  <sheetData>
    <row r="1" spans="1:17" ht="48" customHeight="1">
      <c r="A1" s="70" t="s">
        <v>35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ht="13.5" thickBot="1"/>
    <row r="3" spans="1:17" ht="37.5" customHeight="1" thickBot="1" thickTop="1">
      <c r="A3" s="4" t="s">
        <v>2</v>
      </c>
      <c r="B3" s="5" t="s">
        <v>0</v>
      </c>
      <c r="C3" s="6" t="s">
        <v>3</v>
      </c>
      <c r="D3" s="8" t="s">
        <v>7</v>
      </c>
      <c r="E3" s="25"/>
      <c r="F3" s="6" t="s">
        <v>6</v>
      </c>
      <c r="G3" s="8" t="s">
        <v>7</v>
      </c>
      <c r="H3" s="7"/>
      <c r="I3" s="6" t="s">
        <v>5</v>
      </c>
      <c r="J3" s="8" t="s">
        <v>7</v>
      </c>
      <c r="K3" s="7"/>
      <c r="L3" s="6" t="s">
        <v>4</v>
      </c>
      <c r="M3" s="8" t="s">
        <v>7</v>
      </c>
      <c r="N3" s="7"/>
      <c r="O3" s="5" t="s">
        <v>1</v>
      </c>
      <c r="P3" s="8" t="s">
        <v>7</v>
      </c>
      <c r="Q3" s="26"/>
    </row>
    <row r="4" spans="1:17" ht="30" customHeight="1" thickBot="1">
      <c r="A4" s="2">
        <v>2</v>
      </c>
      <c r="B4" s="9" t="s">
        <v>58</v>
      </c>
      <c r="C4" s="13">
        <v>47</v>
      </c>
      <c r="D4" s="17">
        <v>1</v>
      </c>
      <c r="E4" s="18" t="str">
        <f>IF(D4&gt;0.5,"X","")</f>
        <v>X</v>
      </c>
      <c r="F4" s="13">
        <v>48</v>
      </c>
      <c r="G4" s="17"/>
      <c r="H4" s="18">
        <f>IF(G4&gt;0.5,"X","")</f>
      </c>
      <c r="I4" s="13">
        <v>46</v>
      </c>
      <c r="J4" s="17"/>
      <c r="K4" s="18">
        <f>IF(J4&gt;0.5,"X","")</f>
      </c>
      <c r="L4" s="13">
        <v>38</v>
      </c>
      <c r="M4" s="17"/>
      <c r="N4" s="18">
        <f>IF(M4&gt;0.5,"X","")</f>
      </c>
      <c r="O4" s="13">
        <f>SUM(C4+F4+I4+L4)</f>
        <v>179</v>
      </c>
      <c r="P4" s="17">
        <f>SUM(D4+G4+J4+M4)</f>
        <v>1</v>
      </c>
      <c r="Q4" s="27" t="str">
        <f>IF(P4&gt;0.5,"X","")</f>
        <v>X</v>
      </c>
    </row>
    <row r="5" spans="1:17" ht="30" customHeight="1" thickBot="1">
      <c r="A5" s="1">
        <v>3</v>
      </c>
      <c r="B5" s="10" t="s">
        <v>59</v>
      </c>
      <c r="C5" s="14">
        <v>50</v>
      </c>
      <c r="D5" s="19">
        <v>2</v>
      </c>
      <c r="E5" s="20" t="str">
        <f>IF(D5&gt;0.5,"X","")</f>
        <v>X</v>
      </c>
      <c r="F5" s="14">
        <v>46</v>
      </c>
      <c r="G5" s="19"/>
      <c r="H5" s="20">
        <f>IF(G5&gt;0.5,"X","")</f>
      </c>
      <c r="I5" s="14">
        <v>42</v>
      </c>
      <c r="J5" s="19"/>
      <c r="K5" s="20">
        <f>IF(J5&gt;0.5,"X","")</f>
      </c>
      <c r="L5" s="14">
        <v>37</v>
      </c>
      <c r="M5" s="19"/>
      <c r="N5" s="20">
        <f>IF(M5&gt;0.5,"X","")</f>
      </c>
      <c r="O5" s="13">
        <f>SUM(C5+F5+I5+L5)</f>
        <v>175</v>
      </c>
      <c r="P5" s="17">
        <f>SUM(D5+G5+J5+M5)</f>
        <v>2</v>
      </c>
      <c r="Q5" s="28" t="str">
        <f>IF(P5&gt;0.5,"X","")</f>
        <v>X</v>
      </c>
    </row>
    <row r="6" spans="1:17" ht="30" customHeight="1" thickBot="1">
      <c r="A6" s="1">
        <v>5</v>
      </c>
      <c r="B6" s="66" t="s">
        <v>61</v>
      </c>
      <c r="C6" s="14">
        <v>49</v>
      </c>
      <c r="D6" s="19">
        <v>1</v>
      </c>
      <c r="E6" s="20" t="str">
        <f>IF(D6&gt;0.5,"X","")</f>
        <v>X</v>
      </c>
      <c r="F6" s="14">
        <v>46</v>
      </c>
      <c r="G6" s="19"/>
      <c r="H6" s="20">
        <f>IF(G6&gt;0.5,"X","")</f>
      </c>
      <c r="I6" s="14">
        <v>46</v>
      </c>
      <c r="J6" s="19"/>
      <c r="K6" s="20">
        <f>IF(J6&gt;0.5,"X","")</f>
      </c>
      <c r="L6" s="14">
        <v>30</v>
      </c>
      <c r="M6" s="19"/>
      <c r="N6" s="20">
        <f>IF(M6&gt;0.5,"X","")</f>
      </c>
      <c r="O6" s="13">
        <f>SUM(C6+F6+I6+L6)</f>
        <v>171</v>
      </c>
      <c r="P6" s="17">
        <f>SUM(D6+G6+J6+M6)</f>
        <v>1</v>
      </c>
      <c r="Q6" s="28" t="str">
        <f>IF(P6&gt;0.5,"X","")</f>
        <v>X</v>
      </c>
    </row>
    <row r="7" spans="1:17" ht="30" customHeight="1" thickBot="1">
      <c r="A7" s="1">
        <v>1</v>
      </c>
      <c r="B7" s="10" t="s">
        <v>57</v>
      </c>
      <c r="C7" s="14">
        <v>49</v>
      </c>
      <c r="D7" s="19">
        <v>3</v>
      </c>
      <c r="E7" s="20" t="str">
        <f>IF(D7&gt;0.5,"X","")</f>
        <v>X</v>
      </c>
      <c r="F7" s="14">
        <v>42</v>
      </c>
      <c r="G7" s="19"/>
      <c r="H7" s="20">
        <f>IF(G7&gt;0.5,"X","")</f>
      </c>
      <c r="I7" s="14">
        <v>42</v>
      </c>
      <c r="J7" s="19"/>
      <c r="K7" s="20">
        <f>IF(J7&gt;0.5,"X","")</f>
      </c>
      <c r="L7" s="14">
        <v>32</v>
      </c>
      <c r="M7" s="19"/>
      <c r="N7" s="20">
        <f>IF(M7&gt;0.5,"X","")</f>
      </c>
      <c r="O7" s="13">
        <f>SUM(C7+F7+I7+L7)</f>
        <v>165</v>
      </c>
      <c r="P7" s="17">
        <f>SUM(D7+G7+J7+M7)</f>
        <v>3</v>
      </c>
      <c r="Q7" s="28" t="str">
        <f>IF(P7&gt;0.5,"X","")</f>
        <v>X</v>
      </c>
    </row>
    <row r="8" spans="1:17" ht="30" customHeight="1" thickBot="1">
      <c r="A8" s="3">
        <v>4</v>
      </c>
      <c r="B8" s="11" t="s">
        <v>60</v>
      </c>
      <c r="C8" s="15">
        <v>48</v>
      </c>
      <c r="D8" s="21"/>
      <c r="E8" s="22">
        <f>IF(D8&gt;0.5,"X","")</f>
      </c>
      <c r="F8" s="15">
        <v>40</v>
      </c>
      <c r="G8" s="21"/>
      <c r="H8" s="22">
        <f>IF(G8&gt;0.5,"X","")</f>
      </c>
      <c r="I8" s="15">
        <v>41</v>
      </c>
      <c r="J8" s="21"/>
      <c r="K8" s="22">
        <f>IF(J8&gt;0.5,"X","")</f>
      </c>
      <c r="L8" s="15">
        <v>30</v>
      </c>
      <c r="M8" s="21"/>
      <c r="N8" s="22">
        <f>IF(M8&gt;0.5,"X","")</f>
      </c>
      <c r="O8" s="13">
        <f>SUM(C8+F8+I8+L8)</f>
        <v>159</v>
      </c>
      <c r="P8" s="17">
        <f>SUM(D8+G8+J8+M8)</f>
        <v>0</v>
      </c>
      <c r="Q8" s="29">
        <f>IF(P8&gt;0.5,"X","")</f>
      </c>
    </row>
    <row r="9" spans="1:17" ht="30" customHeight="1" thickBot="1">
      <c r="A9" s="31"/>
      <c r="B9" s="12">
        <v>0</v>
      </c>
      <c r="C9" s="16">
        <f>SUM(C4:C8)</f>
        <v>243</v>
      </c>
      <c r="D9" s="23">
        <f>SUM(D4:D8)</f>
        <v>7</v>
      </c>
      <c r="E9" s="24" t="str">
        <f>IF(D9&gt;0.5,"X","")</f>
        <v>X</v>
      </c>
      <c r="F9" s="16">
        <f>SUM(F4:F8)</f>
        <v>222</v>
      </c>
      <c r="G9" s="23">
        <f>SUM(G4:G8)</f>
        <v>0</v>
      </c>
      <c r="H9" s="24">
        <f>IF(G9&gt;0.5,"X","")</f>
      </c>
      <c r="I9" s="16">
        <f>SUM(I4:I8)</f>
        <v>217</v>
      </c>
      <c r="J9" s="23">
        <f>SUM(J4:J8)</f>
        <v>0</v>
      </c>
      <c r="K9" s="24">
        <f>IF(J9&gt;0.5,"X","")</f>
      </c>
      <c r="L9" s="16">
        <f>SUM(L4:L8)</f>
        <v>167</v>
      </c>
      <c r="M9" s="23">
        <f>SUM(M4:M8)</f>
        <v>0</v>
      </c>
      <c r="N9" s="24">
        <f>IF(M9&gt;0.5,"X","")</f>
      </c>
      <c r="O9" s="16">
        <f>SUM(O4:O8)</f>
        <v>849</v>
      </c>
      <c r="P9" s="23">
        <f>SUM(P4:P8)</f>
        <v>7</v>
      </c>
      <c r="Q9" s="30" t="str">
        <f>IF(P9&gt;0.5,"X","")</f>
        <v>X</v>
      </c>
    </row>
    <row r="10" ht="13.5" thickTop="1"/>
    <row r="12" spans="1:17" ht="50.25" customHeight="1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</row>
  </sheetData>
  <mergeCells count="2">
    <mergeCell ref="A12:Q12"/>
    <mergeCell ref="A1:Q1"/>
  </mergeCells>
  <dataValidations count="2">
    <dataValidation type="whole" allowBlank="1" showErrorMessage="1" errorTitle="INVALID SCORE" error="50 is the maximum points possible" sqref="C4:C8 F4:F8 I4:I8 L4:L8">
      <formula1>0</formula1>
      <formula2>50</formula2>
    </dataValidation>
    <dataValidation type="whole" allowBlank="1" showErrorMessage="1" errorTitle="NOBODY SHOOTS THAT GOOD" error="Only 5 shots per target, so no more than 5 X's possible.  If no X's shot, please leave blank." sqref="D4:D8 G4:G8 J4:J8 M4:M8">
      <formula1>1</formula1>
      <formula2>5</formula2>
    </dataValidation>
  </dataValidations>
  <printOptions horizontalCentered="1" verticalCentered="1"/>
  <pageMargins left="0.25" right="0.25" top="1" bottom="1" header="0.5" footer="0.5"/>
  <pageSetup horizontalDpi="300" verticalDpi="300" orientation="landscape" r:id="rId1"/>
  <headerFooter alignWithMargins="0">
    <oddHeader>&amp;C&amp;"EuroRoman,Bold"&amp;48KENTUCKY CUP MATCH</oddHeader>
    <oddFooter>&amp;C&amp;"Arial,Bold"&amp;36 2006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12"/>
  <sheetViews>
    <sheetView view="pageBreakPreview" zoomScaleSheetLayoutView="100" workbookViewId="0" topLeftCell="A1">
      <selection activeCell="A4" sqref="A4:Q8"/>
    </sheetView>
  </sheetViews>
  <sheetFormatPr defaultColWidth="9.140625" defaultRowHeight="12.75"/>
  <cols>
    <col min="1" max="1" width="4.8515625" style="0" customWidth="1"/>
    <col min="2" max="2" width="20.7109375" style="0" customWidth="1"/>
    <col min="3" max="3" width="12.7109375" style="0" customWidth="1"/>
    <col min="4" max="4" width="4.7109375" style="0" customWidth="1"/>
    <col min="5" max="5" width="3.7109375" style="0" customWidth="1"/>
    <col min="6" max="6" width="12.7109375" style="0" customWidth="1"/>
    <col min="7" max="7" width="4.7109375" style="0" customWidth="1"/>
    <col min="8" max="8" width="3.7109375" style="0" customWidth="1"/>
    <col min="9" max="9" width="12.7109375" style="0" customWidth="1"/>
    <col min="10" max="10" width="4.7109375" style="0" customWidth="1"/>
    <col min="11" max="11" width="3.7109375" style="0" customWidth="1"/>
    <col min="12" max="12" width="12.7109375" style="0" customWidth="1"/>
    <col min="13" max="13" width="4.7109375" style="0" customWidth="1"/>
    <col min="14" max="14" width="3.7109375" style="0" customWidth="1"/>
    <col min="15" max="15" width="12.7109375" style="0" customWidth="1"/>
    <col min="16" max="16" width="4.7109375" style="0" customWidth="1"/>
    <col min="17" max="17" width="3.7109375" style="0" customWidth="1"/>
  </cols>
  <sheetData>
    <row r="1" spans="1:17" ht="48" customHeight="1">
      <c r="A1" s="70" t="s">
        <v>36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ht="13.5" thickBot="1"/>
    <row r="3" spans="1:17" ht="37.5" customHeight="1" thickBot="1" thickTop="1">
      <c r="A3" s="4" t="s">
        <v>2</v>
      </c>
      <c r="B3" s="5" t="s">
        <v>0</v>
      </c>
      <c r="C3" s="6" t="s">
        <v>3</v>
      </c>
      <c r="D3" s="8" t="s">
        <v>7</v>
      </c>
      <c r="E3" s="25"/>
      <c r="F3" s="6" t="s">
        <v>6</v>
      </c>
      <c r="G3" s="8" t="s">
        <v>7</v>
      </c>
      <c r="H3" s="7"/>
      <c r="I3" s="6" t="s">
        <v>5</v>
      </c>
      <c r="J3" s="8" t="s">
        <v>7</v>
      </c>
      <c r="K3" s="7"/>
      <c r="L3" s="6" t="s">
        <v>4</v>
      </c>
      <c r="M3" s="8" t="s">
        <v>7</v>
      </c>
      <c r="N3" s="7"/>
      <c r="O3" s="5" t="s">
        <v>1</v>
      </c>
      <c r="P3" s="8" t="s">
        <v>7</v>
      </c>
      <c r="Q3" s="26"/>
    </row>
    <row r="4" spans="1:17" ht="30" customHeight="1" thickBot="1">
      <c r="A4" s="2">
        <v>3</v>
      </c>
      <c r="B4" s="9" t="s">
        <v>64</v>
      </c>
      <c r="C4" s="13">
        <v>46</v>
      </c>
      <c r="D4" s="17">
        <v>1</v>
      </c>
      <c r="E4" s="18" t="str">
        <f>IF(D4&gt;0.5,"X","")</f>
        <v>X</v>
      </c>
      <c r="F4" s="13">
        <v>46</v>
      </c>
      <c r="G4" s="17"/>
      <c r="H4" s="18">
        <f>IF(G4&gt;0.5,"X","")</f>
      </c>
      <c r="I4" s="13">
        <v>44</v>
      </c>
      <c r="J4" s="17"/>
      <c r="K4" s="18">
        <f>IF(J4&gt;0.5,"X","")</f>
      </c>
      <c r="L4" s="13">
        <v>34</v>
      </c>
      <c r="M4" s="17"/>
      <c r="N4" s="18">
        <f>IF(M4&gt;0.5,"X","")</f>
      </c>
      <c r="O4" s="13">
        <f>SUM(C4+F4+I4+L4)</f>
        <v>170</v>
      </c>
      <c r="P4" s="17">
        <f>SUM(D4+G4+J4+M4)</f>
        <v>1</v>
      </c>
      <c r="Q4" s="27" t="str">
        <f>IF(P4&gt;0.5,"X","")</f>
        <v>X</v>
      </c>
    </row>
    <row r="5" spans="1:17" ht="30" customHeight="1" thickBot="1">
      <c r="A5" s="1">
        <v>2</v>
      </c>
      <c r="B5" s="10" t="s">
        <v>63</v>
      </c>
      <c r="C5" s="14">
        <v>45</v>
      </c>
      <c r="D5" s="19"/>
      <c r="E5" s="20">
        <f>IF(D5&gt;0.5,"X","")</f>
      </c>
      <c r="F5" s="14">
        <v>44</v>
      </c>
      <c r="G5" s="19">
        <v>1</v>
      </c>
      <c r="H5" s="20" t="str">
        <f>IF(G5&gt;0.5,"X","")</f>
        <v>X</v>
      </c>
      <c r="I5" s="14">
        <v>44</v>
      </c>
      <c r="J5" s="19"/>
      <c r="K5" s="20">
        <f>IF(J5&gt;0.5,"X","")</f>
      </c>
      <c r="L5" s="14">
        <v>27</v>
      </c>
      <c r="M5" s="19"/>
      <c r="N5" s="20">
        <f>IF(M5&gt;0.5,"X","")</f>
      </c>
      <c r="O5" s="13">
        <f>SUM(C5+F5+I5+L5)</f>
        <v>160</v>
      </c>
      <c r="P5" s="17">
        <f>SUM(D5+G5+J5+M5)</f>
        <v>1</v>
      </c>
      <c r="Q5" s="28" t="str">
        <f>IF(P5&gt;0.5,"X","")</f>
        <v>X</v>
      </c>
    </row>
    <row r="6" spans="1:17" ht="30" customHeight="1" thickBot="1">
      <c r="A6" s="1">
        <v>4</v>
      </c>
      <c r="B6" s="10" t="s">
        <v>65</v>
      </c>
      <c r="C6" s="14">
        <v>49</v>
      </c>
      <c r="D6" s="19"/>
      <c r="E6" s="20">
        <f>IF(D6&gt;0.5,"X","")</f>
      </c>
      <c r="F6" s="14">
        <v>43</v>
      </c>
      <c r="G6" s="19"/>
      <c r="H6" s="20">
        <f>IF(G6&gt;0.5,"X","")</f>
      </c>
      <c r="I6" s="14">
        <v>42</v>
      </c>
      <c r="J6" s="19">
        <v>1</v>
      </c>
      <c r="K6" s="20" t="str">
        <f>IF(J6&gt;0.5,"X","")</f>
        <v>X</v>
      </c>
      <c r="L6" s="14">
        <v>18</v>
      </c>
      <c r="M6" s="19"/>
      <c r="N6" s="20">
        <f>IF(M6&gt;0.5,"X","")</f>
      </c>
      <c r="O6" s="13">
        <f>SUM(C6+F6+I6+L6)</f>
        <v>152</v>
      </c>
      <c r="P6" s="17">
        <f>SUM(D6+G6+J6+M6)</f>
        <v>1</v>
      </c>
      <c r="Q6" s="28" t="str">
        <f>IF(P6&gt;0.5,"X","")</f>
        <v>X</v>
      </c>
    </row>
    <row r="7" spans="1:17" ht="30" customHeight="1" thickBot="1">
      <c r="A7" s="1">
        <v>5</v>
      </c>
      <c r="B7" s="10" t="s">
        <v>66</v>
      </c>
      <c r="C7" s="14">
        <v>43</v>
      </c>
      <c r="D7" s="19">
        <v>1</v>
      </c>
      <c r="E7" s="20" t="str">
        <f>IF(D7&gt;0.5,"X","")</f>
        <v>X</v>
      </c>
      <c r="F7" s="14">
        <v>40</v>
      </c>
      <c r="G7" s="19"/>
      <c r="H7" s="20">
        <f>IF(G7&gt;0.5,"X","")</f>
      </c>
      <c r="I7" s="14">
        <v>30</v>
      </c>
      <c r="J7" s="19"/>
      <c r="K7" s="20">
        <f>IF(J7&gt;0.5,"X","")</f>
      </c>
      <c r="L7" s="14">
        <v>27</v>
      </c>
      <c r="M7" s="19"/>
      <c r="N7" s="20">
        <f>IF(M7&gt;0.5,"X","")</f>
      </c>
      <c r="O7" s="13">
        <f>SUM(C7+F7+I7+L7)</f>
        <v>140</v>
      </c>
      <c r="P7" s="17">
        <f>SUM(D7+G7+J7+M7)</f>
        <v>1</v>
      </c>
      <c r="Q7" s="28" t="str">
        <f>IF(P7&gt;0.5,"X","")</f>
        <v>X</v>
      </c>
    </row>
    <row r="8" spans="1:17" ht="30" customHeight="1" thickBot="1">
      <c r="A8" s="3">
        <v>1</v>
      </c>
      <c r="B8" s="11" t="s">
        <v>62</v>
      </c>
      <c r="C8" s="15">
        <v>43</v>
      </c>
      <c r="D8" s="21"/>
      <c r="E8" s="22">
        <f>IF(D8&gt;0.5,"X","")</f>
      </c>
      <c r="F8" s="15">
        <v>39</v>
      </c>
      <c r="G8" s="21"/>
      <c r="H8" s="22">
        <f>IF(G8&gt;0.5,"X","")</f>
      </c>
      <c r="I8" s="15">
        <v>34</v>
      </c>
      <c r="J8" s="21"/>
      <c r="K8" s="22">
        <f>IF(J8&gt;0.5,"X","")</f>
      </c>
      <c r="L8" s="15">
        <v>19</v>
      </c>
      <c r="M8" s="21"/>
      <c r="N8" s="22">
        <f>IF(M8&gt;0.5,"X","")</f>
      </c>
      <c r="O8" s="13">
        <f>SUM(C8+F8+I8+L8)</f>
        <v>135</v>
      </c>
      <c r="P8" s="17">
        <f>SUM(D8+G8+J8+M8)</f>
        <v>0</v>
      </c>
      <c r="Q8" s="29">
        <f>IF(P8&gt;0.5,"X","")</f>
      </c>
    </row>
    <row r="9" spans="1:17" ht="30" customHeight="1" thickBot="1">
      <c r="A9" s="31"/>
      <c r="B9" s="12">
        <v>0</v>
      </c>
      <c r="C9" s="16">
        <f>SUM(C4:C8)</f>
        <v>226</v>
      </c>
      <c r="D9" s="23">
        <f>SUM(D4:D8)</f>
        <v>2</v>
      </c>
      <c r="E9" s="24" t="str">
        <f>IF(D9&gt;0.5,"X","")</f>
        <v>X</v>
      </c>
      <c r="F9" s="16">
        <f>SUM(F4:F8)</f>
        <v>212</v>
      </c>
      <c r="G9" s="23">
        <f>SUM(G4:G8)</f>
        <v>1</v>
      </c>
      <c r="H9" s="24" t="str">
        <f>IF(G9&gt;0.5,"X","")</f>
        <v>X</v>
      </c>
      <c r="I9" s="16">
        <f>SUM(I4:I8)</f>
        <v>194</v>
      </c>
      <c r="J9" s="23">
        <f>SUM(J4:J8)</f>
        <v>1</v>
      </c>
      <c r="K9" s="24" t="str">
        <f>IF(J9&gt;0.5,"X","")</f>
        <v>X</v>
      </c>
      <c r="L9" s="16">
        <f>SUM(L4:L8)</f>
        <v>125</v>
      </c>
      <c r="M9" s="23">
        <f>SUM(M4:M8)</f>
        <v>0</v>
      </c>
      <c r="N9" s="24">
        <f>IF(M9&gt;0.5,"X","")</f>
      </c>
      <c r="O9" s="16">
        <f>SUM(O4:O8)</f>
        <v>757</v>
      </c>
      <c r="P9" s="23">
        <f>SUM(P4:P8)</f>
        <v>4</v>
      </c>
      <c r="Q9" s="30" t="str">
        <f>IF(P9&gt;0.5,"X","")</f>
        <v>X</v>
      </c>
    </row>
    <row r="10" ht="13.5" thickTop="1"/>
    <row r="12" spans="1:17" ht="50.25" customHeight="1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</row>
  </sheetData>
  <mergeCells count="2">
    <mergeCell ref="A12:Q12"/>
    <mergeCell ref="A1:Q1"/>
  </mergeCells>
  <dataValidations count="2">
    <dataValidation type="whole" allowBlank="1" showErrorMessage="1" errorTitle="INVALID SCORE" error="50 is the maximum points possible" sqref="C4:C8 F4:F8 I4:I8 L4:L8">
      <formula1>0</formula1>
      <formula2>50</formula2>
    </dataValidation>
    <dataValidation type="whole" allowBlank="1" showErrorMessage="1" errorTitle="NOBODY SHOOTS THAT GOOD" error="Only 5 shots per target, so no more than 5 X's possible.  If no X's shot, please leave blank." sqref="D4:D8 G4:G8 J4:J8 M4:M8">
      <formula1>1</formula1>
      <formula2>5</formula2>
    </dataValidation>
  </dataValidations>
  <printOptions horizontalCentered="1" verticalCentered="1"/>
  <pageMargins left="0.25" right="0.25" top="1" bottom="1" header="0.5" footer="0.5"/>
  <pageSetup horizontalDpi="300" verticalDpi="300" orientation="landscape" r:id="rId1"/>
  <headerFooter alignWithMargins="0">
    <oddHeader>&amp;C&amp;"EuroRoman,Bold"&amp;48KENTUCKY CUP MATCH</oddHeader>
    <oddFooter>&amp;C&amp;"Arial,Bold"&amp;36 2006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12"/>
  <sheetViews>
    <sheetView view="pageBreakPreview" zoomScaleSheetLayoutView="100" workbookViewId="0" topLeftCell="A1">
      <selection activeCell="A4" sqref="A4:Q8"/>
    </sheetView>
  </sheetViews>
  <sheetFormatPr defaultColWidth="9.140625" defaultRowHeight="12.75"/>
  <cols>
    <col min="1" max="1" width="4.8515625" style="0" customWidth="1"/>
    <col min="2" max="2" width="20.7109375" style="0" customWidth="1"/>
    <col min="3" max="3" width="12.7109375" style="0" customWidth="1"/>
    <col min="4" max="4" width="4.7109375" style="0" customWidth="1"/>
    <col min="5" max="5" width="3.7109375" style="0" customWidth="1"/>
    <col min="6" max="6" width="12.7109375" style="0" customWidth="1"/>
    <col min="7" max="7" width="4.7109375" style="0" customWidth="1"/>
    <col min="8" max="8" width="3.7109375" style="0" customWidth="1"/>
    <col min="9" max="9" width="12.7109375" style="0" customWidth="1"/>
    <col min="10" max="10" width="4.7109375" style="0" customWidth="1"/>
    <col min="11" max="11" width="3.7109375" style="0" customWidth="1"/>
    <col min="12" max="12" width="12.7109375" style="0" customWidth="1"/>
    <col min="13" max="13" width="4.7109375" style="0" customWidth="1"/>
    <col min="14" max="14" width="3.7109375" style="0" customWidth="1"/>
    <col min="15" max="15" width="12.7109375" style="0" customWidth="1"/>
    <col min="16" max="16" width="4.7109375" style="0" customWidth="1"/>
    <col min="17" max="17" width="3.7109375" style="0" customWidth="1"/>
  </cols>
  <sheetData>
    <row r="1" spans="1:17" ht="48" customHeight="1">
      <c r="A1" s="70" t="s">
        <v>37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ht="13.5" thickBot="1"/>
    <row r="3" spans="1:17" ht="37.5" customHeight="1" thickBot="1" thickTop="1">
      <c r="A3" s="4" t="s">
        <v>2</v>
      </c>
      <c r="B3" s="5" t="s">
        <v>0</v>
      </c>
      <c r="C3" s="6" t="s">
        <v>3</v>
      </c>
      <c r="D3" s="8" t="s">
        <v>7</v>
      </c>
      <c r="E3" s="25"/>
      <c r="F3" s="6" t="s">
        <v>6</v>
      </c>
      <c r="G3" s="8" t="s">
        <v>7</v>
      </c>
      <c r="H3" s="7"/>
      <c r="I3" s="6" t="s">
        <v>5</v>
      </c>
      <c r="J3" s="8" t="s">
        <v>7</v>
      </c>
      <c r="K3" s="7"/>
      <c r="L3" s="6" t="s">
        <v>4</v>
      </c>
      <c r="M3" s="8" t="s">
        <v>7</v>
      </c>
      <c r="N3" s="7"/>
      <c r="O3" s="5" t="s">
        <v>1</v>
      </c>
      <c r="P3" s="8" t="s">
        <v>7</v>
      </c>
      <c r="Q3" s="26"/>
    </row>
    <row r="4" spans="1:17" ht="30" customHeight="1" thickBot="1">
      <c r="A4" s="2">
        <v>1</v>
      </c>
      <c r="B4" s="9" t="s">
        <v>67</v>
      </c>
      <c r="C4" s="13">
        <v>49</v>
      </c>
      <c r="D4" s="17"/>
      <c r="E4" s="18">
        <f>IF(D4&gt;0.5,"X","")</f>
      </c>
      <c r="F4" s="13">
        <v>42</v>
      </c>
      <c r="G4" s="17"/>
      <c r="H4" s="18">
        <f>IF(G4&gt;0.5,"X","")</f>
      </c>
      <c r="I4" s="13">
        <v>41</v>
      </c>
      <c r="J4" s="17"/>
      <c r="K4" s="18">
        <f>IF(J4&gt;0.5,"X","")</f>
      </c>
      <c r="L4" s="13">
        <v>17</v>
      </c>
      <c r="M4" s="17"/>
      <c r="N4" s="18">
        <f>IF(M4&gt;0.5,"X","")</f>
      </c>
      <c r="O4" s="13">
        <f>SUM(C4+F4+I4+L4)</f>
        <v>149</v>
      </c>
      <c r="P4" s="17">
        <f>SUM(D4+G4+J4+M4)</f>
        <v>0</v>
      </c>
      <c r="Q4" s="27">
        <f>IF(P4&gt;0.5,"X","")</f>
      </c>
    </row>
    <row r="5" spans="1:17" ht="30" customHeight="1" thickBot="1">
      <c r="A5" s="1">
        <v>3</v>
      </c>
      <c r="B5" s="41" t="s">
        <v>69</v>
      </c>
      <c r="C5" s="14">
        <v>40</v>
      </c>
      <c r="D5" s="19"/>
      <c r="E5" s="20">
        <f>IF(D5&gt;0.5,"X","")</f>
      </c>
      <c r="F5" s="14">
        <v>37</v>
      </c>
      <c r="G5" s="19"/>
      <c r="H5" s="20">
        <f>IF(G5&gt;0.5,"X","")</f>
      </c>
      <c r="I5" s="14">
        <v>32</v>
      </c>
      <c r="J5" s="19"/>
      <c r="K5" s="20">
        <f>IF(J5&gt;0.5,"X","")</f>
      </c>
      <c r="L5" s="14">
        <v>7</v>
      </c>
      <c r="M5" s="19"/>
      <c r="N5" s="20">
        <f>IF(M5&gt;0.5,"X","")</f>
      </c>
      <c r="O5" s="13">
        <f>SUM(C5+F5+I5+L5)</f>
        <v>116</v>
      </c>
      <c r="P5" s="17">
        <f>SUM(D5+G5+J5+M5)</f>
        <v>0</v>
      </c>
      <c r="Q5" s="28">
        <f>IF(P5&gt;0.5,"X","")</f>
      </c>
    </row>
    <row r="6" spans="1:17" ht="30" customHeight="1" thickBot="1">
      <c r="A6" s="1">
        <v>2</v>
      </c>
      <c r="B6" s="10" t="s">
        <v>68</v>
      </c>
      <c r="C6" s="14">
        <v>39</v>
      </c>
      <c r="D6" s="19"/>
      <c r="E6" s="20">
        <f>IF(D6&gt;0.5,"X","")</f>
      </c>
      <c r="F6" s="14">
        <v>27</v>
      </c>
      <c r="G6" s="19"/>
      <c r="H6" s="20">
        <f>IF(G6&gt;0.5,"X","")</f>
      </c>
      <c r="I6" s="14">
        <v>13</v>
      </c>
      <c r="J6" s="19"/>
      <c r="K6" s="20">
        <f>IF(J6&gt;0.5,"X","")</f>
      </c>
      <c r="L6" s="14">
        <v>0</v>
      </c>
      <c r="M6" s="19"/>
      <c r="N6" s="20">
        <f>IF(M6&gt;0.5,"X","")</f>
      </c>
      <c r="O6" s="13">
        <f>SUM(C6+F6+I6+L6)</f>
        <v>79</v>
      </c>
      <c r="P6" s="17">
        <f>SUM(D6+G6+J6+M6)</f>
        <v>0</v>
      </c>
      <c r="Q6" s="28">
        <f>IF(P6&gt;0.5,"X","")</f>
      </c>
    </row>
    <row r="7" spans="1:17" ht="30" customHeight="1" thickBot="1">
      <c r="A7" s="1">
        <v>4</v>
      </c>
      <c r="B7" s="10"/>
      <c r="C7" s="14"/>
      <c r="D7" s="19"/>
      <c r="E7" s="20">
        <f aca="true" t="shared" si="0" ref="E4:E9">IF(D7&gt;0.5,"X","")</f>
      </c>
      <c r="F7" s="14"/>
      <c r="G7" s="19"/>
      <c r="H7" s="20">
        <f aca="true" t="shared" si="1" ref="H4:H9">IF(G7&gt;0.5,"X","")</f>
      </c>
      <c r="I7" s="14"/>
      <c r="J7" s="19"/>
      <c r="K7" s="20">
        <f aca="true" t="shared" si="2" ref="K4:K9">IF(J7&gt;0.5,"X","")</f>
      </c>
      <c r="L7" s="14"/>
      <c r="M7" s="19"/>
      <c r="N7" s="20">
        <f aca="true" t="shared" si="3" ref="N4:N9">IF(M7&gt;0.5,"X","")</f>
      </c>
      <c r="O7" s="13">
        <f aca="true" t="shared" si="4" ref="O5:P8">SUM(C7+F7+I7+L7)</f>
        <v>0</v>
      </c>
      <c r="P7" s="17">
        <f t="shared" si="4"/>
        <v>0</v>
      </c>
      <c r="Q7" s="28">
        <f aca="true" t="shared" si="5" ref="Q4:Q9">IF(P7&gt;0.5,"X","")</f>
      </c>
    </row>
    <row r="8" spans="1:17" ht="30" customHeight="1" thickBot="1">
      <c r="A8" s="3">
        <v>5</v>
      </c>
      <c r="B8" s="11"/>
      <c r="C8" s="15"/>
      <c r="D8" s="21"/>
      <c r="E8" s="22">
        <f t="shared" si="0"/>
      </c>
      <c r="F8" s="15"/>
      <c r="G8" s="21"/>
      <c r="H8" s="22">
        <f t="shared" si="1"/>
      </c>
      <c r="I8" s="15"/>
      <c r="J8" s="21"/>
      <c r="K8" s="22">
        <f t="shared" si="2"/>
      </c>
      <c r="L8" s="15"/>
      <c r="M8" s="21"/>
      <c r="N8" s="22">
        <f t="shared" si="3"/>
      </c>
      <c r="O8" s="13">
        <f t="shared" si="4"/>
        <v>0</v>
      </c>
      <c r="P8" s="17">
        <f t="shared" si="4"/>
        <v>0</v>
      </c>
      <c r="Q8" s="29">
        <f t="shared" si="5"/>
      </c>
    </row>
    <row r="9" spans="1:17" ht="30" customHeight="1" thickBot="1">
      <c r="A9" s="31"/>
      <c r="B9" s="12">
        <v>0</v>
      </c>
      <c r="C9" s="16">
        <f>SUM(C4:C8)</f>
        <v>128</v>
      </c>
      <c r="D9" s="23">
        <f>SUM(D4:D8)</f>
        <v>0</v>
      </c>
      <c r="E9" s="24">
        <f t="shared" si="0"/>
      </c>
      <c r="F9" s="16">
        <f>SUM(F4:F8)</f>
        <v>106</v>
      </c>
      <c r="G9" s="23">
        <f>SUM(G4:G8)</f>
        <v>0</v>
      </c>
      <c r="H9" s="24">
        <f t="shared" si="1"/>
      </c>
      <c r="I9" s="16">
        <f>SUM(I4:I8)</f>
        <v>86</v>
      </c>
      <c r="J9" s="23">
        <f>SUM(J4:J8)</f>
        <v>0</v>
      </c>
      <c r="K9" s="24">
        <f t="shared" si="2"/>
      </c>
      <c r="L9" s="16">
        <f>SUM(L4:L8)</f>
        <v>24</v>
      </c>
      <c r="M9" s="23">
        <f>SUM(M4:M8)</f>
        <v>0</v>
      </c>
      <c r="N9" s="24">
        <f t="shared" si="3"/>
      </c>
      <c r="O9" s="16">
        <f>SUM(O4:O8)</f>
        <v>344</v>
      </c>
      <c r="P9" s="23">
        <f>SUM(P4:P8)</f>
        <v>0</v>
      </c>
      <c r="Q9" s="30">
        <f t="shared" si="5"/>
      </c>
    </row>
    <row r="10" ht="13.5" thickTop="1"/>
    <row r="12" spans="1:17" ht="50.25" customHeight="1">
      <c r="A12" s="69" t="s">
        <v>73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</row>
  </sheetData>
  <mergeCells count="2">
    <mergeCell ref="A12:Q12"/>
    <mergeCell ref="A1:Q1"/>
  </mergeCells>
  <dataValidations count="2">
    <dataValidation type="whole" allowBlank="1" showErrorMessage="1" errorTitle="INVALID SCORE" error="50 is the maximum points possible" sqref="C4:C8 F4:F8 I4:I8 L4:L8">
      <formula1>0</formula1>
      <formula2>50</formula2>
    </dataValidation>
    <dataValidation type="whole" allowBlank="1" showErrorMessage="1" errorTitle="NOBODY SHOOTS THAT GOOD" error="Only 5 shots per target, so no more than 5 X's possible.  If no X's shot, please leave blank." sqref="D4:D8 G4:G8 J4:J8 M4:M8">
      <formula1>1</formula1>
      <formula2>5</formula2>
    </dataValidation>
  </dataValidations>
  <printOptions horizontalCentered="1" verticalCentered="1"/>
  <pageMargins left="0.25" right="0.25" top="1" bottom="1" header="0.5" footer="0.5"/>
  <pageSetup horizontalDpi="300" verticalDpi="300" orientation="landscape" r:id="rId1"/>
  <headerFooter alignWithMargins="0">
    <oddHeader>&amp;C&amp;"EuroRoman,Bold"&amp;48KENTUCKY CUP MATCH</oddHeader>
    <oddFooter>&amp;C&amp;"Arial,Bold"&amp;36 2006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12"/>
  <sheetViews>
    <sheetView view="pageBreakPreview" zoomScaleSheetLayoutView="100" workbookViewId="0" topLeftCell="A1">
      <selection activeCell="A4" sqref="A4:Q8"/>
    </sheetView>
  </sheetViews>
  <sheetFormatPr defaultColWidth="9.140625" defaultRowHeight="12.75"/>
  <cols>
    <col min="1" max="1" width="4.8515625" style="0" customWidth="1"/>
    <col min="2" max="2" width="20.7109375" style="0" customWidth="1"/>
    <col min="3" max="3" width="12.7109375" style="0" customWidth="1"/>
    <col min="4" max="4" width="4.7109375" style="0" customWidth="1"/>
    <col min="5" max="5" width="3.7109375" style="0" customWidth="1"/>
    <col min="6" max="6" width="12.7109375" style="0" customWidth="1"/>
    <col min="7" max="7" width="4.7109375" style="0" customWidth="1"/>
    <col min="8" max="8" width="3.7109375" style="0" customWidth="1"/>
    <col min="9" max="9" width="12.7109375" style="0" customWidth="1"/>
    <col min="10" max="10" width="4.7109375" style="0" customWidth="1"/>
    <col min="11" max="11" width="3.7109375" style="0" customWidth="1"/>
    <col min="12" max="12" width="12.7109375" style="0" customWidth="1"/>
    <col min="13" max="13" width="4.7109375" style="0" customWidth="1"/>
    <col min="14" max="14" width="3.7109375" style="0" customWidth="1"/>
    <col min="15" max="15" width="12.7109375" style="0" customWidth="1"/>
    <col min="16" max="16" width="4.7109375" style="0" customWidth="1"/>
    <col min="17" max="17" width="3.7109375" style="0" customWidth="1"/>
  </cols>
  <sheetData>
    <row r="1" spans="1:17" ht="48" customHeight="1">
      <c r="A1" s="70" t="s">
        <v>39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ht="13.5" thickBot="1"/>
    <row r="3" spans="1:17" ht="37.5" customHeight="1" thickBot="1" thickTop="1">
      <c r="A3" s="4" t="s">
        <v>2</v>
      </c>
      <c r="B3" s="5" t="s">
        <v>0</v>
      </c>
      <c r="C3" s="6" t="s">
        <v>3</v>
      </c>
      <c r="D3" s="8" t="s">
        <v>7</v>
      </c>
      <c r="E3" s="25"/>
      <c r="F3" s="6" t="s">
        <v>6</v>
      </c>
      <c r="G3" s="8" t="s">
        <v>7</v>
      </c>
      <c r="H3" s="7"/>
      <c r="I3" s="6" t="s">
        <v>5</v>
      </c>
      <c r="J3" s="8" t="s">
        <v>7</v>
      </c>
      <c r="K3" s="7"/>
      <c r="L3" s="6" t="s">
        <v>4</v>
      </c>
      <c r="M3" s="8" t="s">
        <v>7</v>
      </c>
      <c r="N3" s="7"/>
      <c r="O3" s="5" t="s">
        <v>1</v>
      </c>
      <c r="P3" s="8" t="s">
        <v>7</v>
      </c>
      <c r="Q3" s="26"/>
    </row>
    <row r="4" spans="1:17" ht="30" customHeight="1" thickBot="1">
      <c r="A4" s="2">
        <v>2</v>
      </c>
      <c r="B4" s="9" t="s">
        <v>48</v>
      </c>
      <c r="C4" s="13">
        <v>48</v>
      </c>
      <c r="D4" s="17"/>
      <c r="E4" s="18">
        <f>IF(D4&gt;0.5,"X","")</f>
      </c>
      <c r="F4" s="13">
        <v>45</v>
      </c>
      <c r="G4" s="17">
        <v>1</v>
      </c>
      <c r="H4" s="18" t="str">
        <f>IF(G4&gt;0.5,"X","")</f>
        <v>X</v>
      </c>
      <c r="I4" s="13">
        <v>44</v>
      </c>
      <c r="J4" s="17"/>
      <c r="K4" s="18">
        <f>IF(J4&gt;0.5,"X","")</f>
      </c>
      <c r="L4" s="13">
        <v>34</v>
      </c>
      <c r="M4" s="17"/>
      <c r="N4" s="18">
        <f>IF(M4&gt;0.5,"X","")</f>
      </c>
      <c r="O4" s="13">
        <f>SUM(C4+F4+I4+L4)</f>
        <v>171</v>
      </c>
      <c r="P4" s="17">
        <f>SUM(D4+G4+J4+M4)</f>
        <v>1</v>
      </c>
      <c r="Q4" s="27" t="str">
        <f>IF(P4&gt;0.5,"X","")</f>
        <v>X</v>
      </c>
    </row>
    <row r="5" spans="1:17" ht="30" customHeight="1" thickBot="1">
      <c r="A5" s="1">
        <v>1</v>
      </c>
      <c r="B5" s="10" t="s">
        <v>47</v>
      </c>
      <c r="C5" s="14">
        <v>49</v>
      </c>
      <c r="D5" s="19">
        <v>2</v>
      </c>
      <c r="E5" s="20" t="str">
        <f>IF(D5&gt;0.5,"X","")</f>
        <v>X</v>
      </c>
      <c r="F5" s="14">
        <v>45</v>
      </c>
      <c r="G5" s="19"/>
      <c r="H5" s="20">
        <f>IF(G5&gt;0.5,"X","")</f>
      </c>
      <c r="I5" s="14">
        <v>43</v>
      </c>
      <c r="J5" s="19"/>
      <c r="K5" s="20">
        <f>IF(J5&gt;0.5,"X","")</f>
      </c>
      <c r="L5" s="14">
        <v>33</v>
      </c>
      <c r="M5" s="19"/>
      <c r="N5" s="20">
        <f>IF(M5&gt;0.5,"X","")</f>
      </c>
      <c r="O5" s="13">
        <f>SUM(C5+F5+I5+L5)</f>
        <v>170</v>
      </c>
      <c r="P5" s="17">
        <f>SUM(D5+G5+J5+M5)</f>
        <v>2</v>
      </c>
      <c r="Q5" s="28" t="str">
        <f>IF(P5&gt;0.5,"X","")</f>
        <v>X</v>
      </c>
    </row>
    <row r="6" spans="1:17" ht="30" customHeight="1" thickBot="1">
      <c r="A6" s="1">
        <v>3</v>
      </c>
      <c r="B6" s="41" t="s">
        <v>49</v>
      </c>
      <c r="C6" s="14">
        <v>47</v>
      </c>
      <c r="D6" s="19"/>
      <c r="E6" s="20">
        <f>IF(D6&gt;0.5,"X","")</f>
      </c>
      <c r="F6" s="14">
        <v>41</v>
      </c>
      <c r="G6" s="19"/>
      <c r="H6" s="20">
        <f>IF(G6&gt;0.5,"X","")</f>
      </c>
      <c r="I6" s="14">
        <v>40</v>
      </c>
      <c r="J6" s="19"/>
      <c r="K6" s="20">
        <f>IF(J6&gt;0.5,"X","")</f>
      </c>
      <c r="L6" s="14">
        <v>37</v>
      </c>
      <c r="M6" s="19"/>
      <c r="N6" s="20">
        <f>IF(M6&gt;0.5,"X","")</f>
      </c>
      <c r="O6" s="13">
        <f>SUM(C6+F6+I6+L6)</f>
        <v>165</v>
      </c>
      <c r="P6" s="17">
        <f>SUM(D6+G6+J6+M6)</f>
        <v>0</v>
      </c>
      <c r="Q6" s="28">
        <f>IF(P6&gt;0.5,"X","")</f>
      </c>
    </row>
    <row r="7" spans="1:17" ht="30" customHeight="1" thickBot="1">
      <c r="A7" s="1">
        <v>4</v>
      </c>
      <c r="B7" s="10" t="s">
        <v>50</v>
      </c>
      <c r="C7" s="14">
        <v>46</v>
      </c>
      <c r="D7" s="19">
        <v>2</v>
      </c>
      <c r="E7" s="20" t="str">
        <f>IF(D7&gt;0.5,"X","")</f>
        <v>X</v>
      </c>
      <c r="F7" s="14">
        <v>38</v>
      </c>
      <c r="G7" s="19"/>
      <c r="H7" s="20">
        <f>IF(G7&gt;0.5,"X","")</f>
      </c>
      <c r="I7" s="14">
        <v>37</v>
      </c>
      <c r="J7" s="19"/>
      <c r="K7" s="20">
        <f>IF(J7&gt;0.5,"X","")</f>
      </c>
      <c r="L7" s="14">
        <v>37</v>
      </c>
      <c r="M7" s="19"/>
      <c r="N7" s="20">
        <f>IF(M7&gt;0.5,"X","")</f>
      </c>
      <c r="O7" s="13">
        <f>SUM(C7+F7+I7+L7)</f>
        <v>158</v>
      </c>
      <c r="P7" s="17">
        <f>SUM(D7+G7+J7+M7)</f>
        <v>2</v>
      </c>
      <c r="Q7" s="28" t="str">
        <f>IF(P7&gt;0.5,"X","")</f>
        <v>X</v>
      </c>
    </row>
    <row r="8" spans="1:17" ht="30" customHeight="1" thickBot="1">
      <c r="A8" s="3">
        <v>5</v>
      </c>
      <c r="B8" s="11" t="s">
        <v>51</v>
      </c>
      <c r="C8" s="15">
        <v>49</v>
      </c>
      <c r="D8" s="21">
        <v>2</v>
      </c>
      <c r="E8" s="22" t="str">
        <f>IF(D8&gt;0.5,"X","")</f>
        <v>X</v>
      </c>
      <c r="F8" s="15">
        <v>42</v>
      </c>
      <c r="G8" s="21"/>
      <c r="H8" s="22">
        <f>IF(G8&gt;0.5,"X","")</f>
      </c>
      <c r="I8" s="15">
        <v>42</v>
      </c>
      <c r="J8" s="21"/>
      <c r="K8" s="22">
        <f>IF(J8&gt;0.5,"X","")</f>
      </c>
      <c r="L8" s="15">
        <v>23</v>
      </c>
      <c r="M8" s="21"/>
      <c r="N8" s="22">
        <f>IF(M8&gt;0.5,"X","")</f>
      </c>
      <c r="O8" s="13">
        <f>SUM(C8+F8+I8+L8)</f>
        <v>156</v>
      </c>
      <c r="P8" s="17">
        <f>SUM(D8+G8+J8+M8)</f>
        <v>2</v>
      </c>
      <c r="Q8" s="29" t="str">
        <f>IF(P8&gt;0.5,"X","")</f>
        <v>X</v>
      </c>
    </row>
    <row r="9" spans="1:17" ht="30" customHeight="1" thickBot="1">
      <c r="A9" s="31"/>
      <c r="B9" s="12">
        <v>0</v>
      </c>
      <c r="C9" s="16">
        <f>SUM(C4:C8)</f>
        <v>239</v>
      </c>
      <c r="D9" s="23">
        <f>SUM(D4:D8)</f>
        <v>6</v>
      </c>
      <c r="E9" s="24" t="str">
        <f>IF(D9&gt;0.5,"X","")</f>
        <v>X</v>
      </c>
      <c r="F9" s="16">
        <f>SUM(F4:F8)</f>
        <v>211</v>
      </c>
      <c r="G9" s="23">
        <f>SUM(G4:G8)</f>
        <v>1</v>
      </c>
      <c r="H9" s="24" t="str">
        <f>IF(G9&gt;0.5,"X","")</f>
        <v>X</v>
      </c>
      <c r="I9" s="16">
        <f>SUM(I4:I8)</f>
        <v>206</v>
      </c>
      <c r="J9" s="23">
        <f>SUM(J4:J8)</f>
        <v>0</v>
      </c>
      <c r="K9" s="24">
        <f>IF(J9&gt;0.5,"X","")</f>
      </c>
      <c r="L9" s="16">
        <f>SUM(L4:L8)</f>
        <v>164</v>
      </c>
      <c r="M9" s="23">
        <f>SUM(M4:M8)</f>
        <v>0</v>
      </c>
      <c r="N9" s="24">
        <f>IF(M9&gt;0.5,"X","")</f>
      </c>
      <c r="O9" s="16">
        <f>SUM(O4:O8)</f>
        <v>820</v>
      </c>
      <c r="P9" s="23">
        <f>SUM(P4:P8)</f>
        <v>7</v>
      </c>
      <c r="Q9" s="30" t="str">
        <f>IF(P9&gt;0.5,"X","")</f>
        <v>X</v>
      </c>
    </row>
    <row r="10" ht="13.5" thickTop="1"/>
    <row r="12" spans="1:17" ht="50.25" customHeight="1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</row>
  </sheetData>
  <mergeCells count="2">
    <mergeCell ref="A12:Q12"/>
    <mergeCell ref="A1:Q1"/>
  </mergeCells>
  <dataValidations count="2">
    <dataValidation type="whole" allowBlank="1" showErrorMessage="1" errorTitle="INVALID SCORE" error="50 is the maximum points possible" sqref="C4:C8 F4:F8 I4:I8 L4:L8">
      <formula1>0</formula1>
      <formula2>50</formula2>
    </dataValidation>
    <dataValidation type="whole" allowBlank="1" showErrorMessage="1" errorTitle="NOBODY SHOOTS THAT GOOD" error="Only 5 shots per target, so no more than 5 X's possible.  If no X's shot, please leave blank." sqref="D4:D8 G4:G8 J4:J8 M4:M8">
      <formula1>1</formula1>
      <formula2>5</formula2>
    </dataValidation>
  </dataValidations>
  <printOptions horizontalCentered="1" verticalCentered="1"/>
  <pageMargins left="0.25" right="0.25" top="1" bottom="1" header="0.5" footer="0.5"/>
  <pageSetup horizontalDpi="300" verticalDpi="300" orientation="landscape" r:id="rId1"/>
  <headerFooter alignWithMargins="0">
    <oddHeader>&amp;C&amp;"EuroRoman,Bold"&amp;48KENTUCKY CUP MATCH</oddHeader>
    <oddFooter>&amp;C&amp;"Arial,Bold"&amp;36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Morehead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Barker</dc:creator>
  <cp:keywords/>
  <dc:description/>
  <cp:lastModifiedBy>MSU User</cp:lastModifiedBy>
  <cp:lastPrinted>2006-07-08T19:52:06Z</cp:lastPrinted>
  <dcterms:created xsi:type="dcterms:W3CDTF">2004-07-12T17:31:49Z</dcterms:created>
  <dcterms:modified xsi:type="dcterms:W3CDTF">2006-07-08T20:07:18Z</dcterms:modified>
  <cp:category/>
  <cp:version/>
  <cp:contentType/>
  <cp:contentStatus/>
</cp:coreProperties>
</file>