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on\Documents\KyCLR Documents\"/>
    </mc:Choice>
  </mc:AlternateContent>
  <bookViews>
    <workbookView xWindow="0" yWindow="0" windowWidth="18000" windowHeight="8388" tabRatio="832" activeTab="10"/>
  </bookViews>
  <sheets>
    <sheet name="KY-1" sheetId="1" r:id="rId1"/>
    <sheet name="KY-2" sheetId="2" r:id="rId2"/>
    <sheet name="KY-3" sheetId="17" r:id="rId3"/>
    <sheet name="KY-4" sheetId="3" r:id="rId4"/>
    <sheet name="KY-5" sheetId="16" r:id="rId5"/>
    <sheet name="PENN-1" sheetId="4" r:id="rId6"/>
    <sheet name="PENN-2" sheetId="5" r:id="rId7"/>
    <sheet name="PENN-3" sheetId="18" r:id="rId8"/>
    <sheet name="ILL" sheetId="19" r:id="rId9"/>
    <sheet name="IND" sheetId="20" r:id="rId10"/>
    <sheet name="Summary" sheetId="14" r:id="rId11"/>
  </sheets>
  <definedNames>
    <definedName name="_xlnm.Print_Area" localSheetId="8">ILL!$A$1:$Q$8</definedName>
    <definedName name="_xlnm.Print_Area" localSheetId="9">IND!$A$1:$Q$8</definedName>
    <definedName name="_xlnm.Print_Area" localSheetId="0">'KY-1'!$A$1:$Q$8</definedName>
    <definedName name="_xlnm.Print_Area" localSheetId="1">'KY-2'!$A$1:$Q$8</definedName>
    <definedName name="_xlnm.Print_Area" localSheetId="2">'KY-3'!$A$1:$Q$8</definedName>
    <definedName name="_xlnm.Print_Area" localSheetId="3">'KY-4'!$A$1:$Q$8</definedName>
    <definedName name="_xlnm.Print_Area" localSheetId="4">'KY-5'!$A$1:$Q$8</definedName>
    <definedName name="_xlnm.Print_Area" localSheetId="5">'PENN-1'!$A$1:$Q$8</definedName>
    <definedName name="_xlnm.Print_Area" localSheetId="6">'PENN-2'!$A$1:$Q$8</definedName>
    <definedName name="_xlnm.Print_Area" localSheetId="7">'PENN-3'!$A$1:$Q$8</definedName>
  </definedNames>
  <calcPr calcId="152511"/>
</workbook>
</file>

<file path=xl/calcChain.xml><?xml version="1.0" encoding="utf-8"?>
<calcChain xmlns="http://schemas.openxmlformats.org/spreadsheetml/2006/main">
  <c r="P7" i="20" l="1"/>
  <c r="Q7" i="20" s="1"/>
  <c r="O7" i="20"/>
  <c r="P6" i="20"/>
  <c r="Q6" i="20" s="1"/>
  <c r="O6" i="20"/>
  <c r="P5" i="20"/>
  <c r="Q5" i="20" s="1"/>
  <c r="O5" i="20"/>
  <c r="P4" i="20"/>
  <c r="Q4" i="20" s="1"/>
  <c r="O4" i="20"/>
  <c r="P3" i="20"/>
  <c r="Q3" i="20" s="1"/>
  <c r="O3" i="20"/>
  <c r="P7" i="19"/>
  <c r="Q7" i="19" s="1"/>
  <c r="O7" i="19"/>
  <c r="P6" i="19"/>
  <c r="Q6" i="19" s="1"/>
  <c r="O6" i="19"/>
  <c r="P5" i="19"/>
  <c r="Q5" i="19" s="1"/>
  <c r="O5" i="19"/>
  <c r="P4" i="19"/>
  <c r="Q4" i="19" s="1"/>
  <c r="O4" i="19"/>
  <c r="P3" i="19"/>
  <c r="Q3" i="19" s="1"/>
  <c r="O3" i="19"/>
  <c r="P7" i="16"/>
  <c r="Q7" i="16" s="1"/>
  <c r="O7" i="16"/>
  <c r="P6" i="16"/>
  <c r="Q6" i="16" s="1"/>
  <c r="O6" i="16"/>
  <c r="P5" i="16"/>
  <c r="Q5" i="16" s="1"/>
  <c r="O5" i="16"/>
  <c r="P4" i="16"/>
  <c r="Q4" i="16" s="1"/>
  <c r="O4" i="16"/>
  <c r="P3" i="16"/>
  <c r="Q3" i="16" s="1"/>
  <c r="O3" i="16"/>
  <c r="P7" i="18"/>
  <c r="Q7" i="18" s="1"/>
  <c r="O7" i="18"/>
  <c r="P6" i="18"/>
  <c r="Q6" i="18" s="1"/>
  <c r="O6" i="18"/>
  <c r="P5" i="18"/>
  <c r="Q5" i="18" s="1"/>
  <c r="O5" i="18"/>
  <c r="P4" i="18"/>
  <c r="Q4" i="18" s="1"/>
  <c r="O4" i="18"/>
  <c r="P3" i="18"/>
  <c r="Q3" i="18" s="1"/>
  <c r="O3" i="18"/>
  <c r="P7" i="5"/>
  <c r="Q7" i="5" s="1"/>
  <c r="O7" i="5"/>
  <c r="P6" i="5"/>
  <c r="Q6" i="5" s="1"/>
  <c r="O6" i="5"/>
  <c r="P5" i="5"/>
  <c r="Q5" i="5" s="1"/>
  <c r="O5" i="5"/>
  <c r="P4" i="5"/>
  <c r="Q4" i="5" s="1"/>
  <c r="O4" i="5"/>
  <c r="P3" i="5"/>
  <c r="Q3" i="5" s="1"/>
  <c r="O3" i="5"/>
  <c r="P7" i="4"/>
  <c r="Q7" i="4" s="1"/>
  <c r="O7" i="4"/>
  <c r="P6" i="4"/>
  <c r="Q6" i="4" s="1"/>
  <c r="O6" i="4"/>
  <c r="P5" i="4"/>
  <c r="Q5" i="4" s="1"/>
  <c r="O5" i="4"/>
  <c r="P4" i="4"/>
  <c r="Q4" i="4" s="1"/>
  <c r="O4" i="4"/>
  <c r="P3" i="4"/>
  <c r="Q3" i="4" s="1"/>
  <c r="O3" i="4"/>
  <c r="P7" i="3"/>
  <c r="Q7" i="3" s="1"/>
  <c r="O7" i="3"/>
  <c r="P6" i="3"/>
  <c r="Q6" i="3" s="1"/>
  <c r="O6" i="3"/>
  <c r="P5" i="3"/>
  <c r="Q5" i="3" s="1"/>
  <c r="O5" i="3"/>
  <c r="P4" i="3"/>
  <c r="Q4" i="3" s="1"/>
  <c r="O4" i="3"/>
  <c r="P3" i="3"/>
  <c r="Q3" i="3" s="1"/>
  <c r="O3" i="3"/>
  <c r="P7" i="17"/>
  <c r="Q7" i="17" s="1"/>
  <c r="O7" i="17"/>
  <c r="P6" i="17"/>
  <c r="Q6" i="17" s="1"/>
  <c r="O6" i="17"/>
  <c r="P5" i="17"/>
  <c r="Q5" i="17" s="1"/>
  <c r="O5" i="17"/>
  <c r="P4" i="17"/>
  <c r="Q4" i="17" s="1"/>
  <c r="O4" i="17"/>
  <c r="P3" i="17"/>
  <c r="Q3" i="17" s="1"/>
  <c r="O3" i="17"/>
  <c r="P7" i="2"/>
  <c r="Q7" i="2" s="1"/>
  <c r="O7" i="2"/>
  <c r="P6" i="2"/>
  <c r="Q6" i="2" s="1"/>
  <c r="O6" i="2"/>
  <c r="P5" i="2"/>
  <c r="Q5" i="2" s="1"/>
  <c r="O5" i="2"/>
  <c r="P4" i="2"/>
  <c r="Q4" i="2" s="1"/>
  <c r="O4" i="2"/>
  <c r="P3" i="2"/>
  <c r="Q3" i="2" s="1"/>
  <c r="O3" i="2"/>
  <c r="P7" i="1"/>
  <c r="Q7" i="1" s="1"/>
  <c r="O7" i="1"/>
  <c r="P6" i="1"/>
  <c r="Q6" i="1" s="1"/>
  <c r="O6" i="1"/>
  <c r="P5" i="1"/>
  <c r="Q5" i="1" s="1"/>
  <c r="O5" i="1"/>
  <c r="P4" i="1"/>
  <c r="Q4" i="1" s="1"/>
  <c r="O4" i="1"/>
  <c r="P3" i="1"/>
  <c r="Q3" i="1" s="1"/>
  <c r="O3" i="1"/>
  <c r="I11" i="14"/>
  <c r="B6" i="14"/>
  <c r="B10" i="14"/>
  <c r="M8" i="20"/>
  <c r="N8" i="20" s="1"/>
  <c r="N6" i="14" s="1"/>
  <c r="L8" i="20"/>
  <c r="L6" i="14" s="1"/>
  <c r="J8" i="20"/>
  <c r="K8" i="20" s="1"/>
  <c r="K6" i="14" s="1"/>
  <c r="I8" i="20"/>
  <c r="I6" i="14" s="1"/>
  <c r="G8" i="20"/>
  <c r="H8" i="20" s="1"/>
  <c r="H6" i="14" s="1"/>
  <c r="F8" i="20"/>
  <c r="F6" i="14" s="1"/>
  <c r="D8" i="20"/>
  <c r="E8" i="20" s="1"/>
  <c r="E6" i="14" s="1"/>
  <c r="C8" i="20"/>
  <c r="B11" i="14"/>
  <c r="B9" i="14"/>
  <c r="B5" i="14"/>
  <c r="B4" i="14"/>
  <c r="M8" i="19"/>
  <c r="N8" i="19" s="1"/>
  <c r="N10" i="14" s="1"/>
  <c r="L8" i="19"/>
  <c r="L10" i="14" s="1"/>
  <c r="J8" i="19"/>
  <c r="K8" i="19" s="1"/>
  <c r="K10" i="14" s="1"/>
  <c r="I8" i="19"/>
  <c r="I10" i="14" s="1"/>
  <c r="G8" i="19"/>
  <c r="H8" i="19" s="1"/>
  <c r="H10" i="14" s="1"/>
  <c r="F8" i="19"/>
  <c r="F10" i="14" s="1"/>
  <c r="D8" i="19"/>
  <c r="E8" i="19" s="1"/>
  <c r="E10" i="14" s="1"/>
  <c r="C8" i="19"/>
  <c r="C10" i="14" s="1"/>
  <c r="M8" i="18"/>
  <c r="N8" i="18" s="1"/>
  <c r="N9" i="14" s="1"/>
  <c r="L8" i="18"/>
  <c r="L9" i="14" s="1"/>
  <c r="J8" i="18"/>
  <c r="K8" i="18" s="1"/>
  <c r="K9" i="14" s="1"/>
  <c r="I8" i="18"/>
  <c r="I9" i="14" s="1"/>
  <c r="G8" i="18"/>
  <c r="G9" i="14" s="1"/>
  <c r="F8" i="18"/>
  <c r="F9" i="14" s="1"/>
  <c r="D8" i="18"/>
  <c r="C8" i="18"/>
  <c r="C9" i="14" s="1"/>
  <c r="C8" i="1"/>
  <c r="C3" i="14" s="1"/>
  <c r="D8" i="1"/>
  <c r="E8" i="1" s="1"/>
  <c r="F8" i="1"/>
  <c r="F3" i="14" s="1"/>
  <c r="G8" i="1"/>
  <c r="H8" i="1" s="1"/>
  <c r="H3" i="14" s="1"/>
  <c r="I8" i="1"/>
  <c r="I3" i="14" s="1"/>
  <c r="J8" i="1"/>
  <c r="J3" i="14" s="1"/>
  <c r="L8" i="1"/>
  <c r="L3" i="14" s="1"/>
  <c r="M8" i="1"/>
  <c r="N8" i="1" s="1"/>
  <c r="N3" i="14" s="1"/>
  <c r="B2" i="14"/>
  <c r="B8" i="14"/>
  <c r="B7" i="14"/>
  <c r="M8" i="17"/>
  <c r="N8" i="17" s="1"/>
  <c r="N7" i="14" s="1"/>
  <c r="L8" i="17"/>
  <c r="L7" i="14" s="1"/>
  <c r="J8" i="17"/>
  <c r="K8" i="17" s="1"/>
  <c r="K7" i="14" s="1"/>
  <c r="I8" i="17"/>
  <c r="I7" i="14" s="1"/>
  <c r="G8" i="17"/>
  <c r="G7" i="14" s="1"/>
  <c r="F8" i="17"/>
  <c r="F7" i="14" s="1"/>
  <c r="D8" i="17"/>
  <c r="C8" i="17"/>
  <c r="M8" i="16"/>
  <c r="N8" i="16" s="1"/>
  <c r="N11" i="14" s="1"/>
  <c r="L8" i="16"/>
  <c r="L11" i="14" s="1"/>
  <c r="J8" i="16"/>
  <c r="K8" i="16" s="1"/>
  <c r="K11" i="14" s="1"/>
  <c r="I8" i="16"/>
  <c r="G8" i="16"/>
  <c r="H8" i="16" s="1"/>
  <c r="H11" i="14" s="1"/>
  <c r="F8" i="16"/>
  <c r="F11" i="14" s="1"/>
  <c r="D8" i="16"/>
  <c r="D11" i="14" s="1"/>
  <c r="C8" i="16"/>
  <c r="C11" i="14" s="1"/>
  <c r="C8" i="2"/>
  <c r="C4" i="14" s="1"/>
  <c r="D8" i="2"/>
  <c r="E8" i="2" s="1"/>
  <c r="E4" i="14" s="1"/>
  <c r="F8" i="2"/>
  <c r="F4" i="14" s="1"/>
  <c r="G8" i="2"/>
  <c r="H8" i="2" s="1"/>
  <c r="H4" i="14" s="1"/>
  <c r="I8" i="2"/>
  <c r="I4" i="14" s="1"/>
  <c r="J8" i="2"/>
  <c r="J4" i="14" s="1"/>
  <c r="L8" i="2"/>
  <c r="L4" i="14" s="1"/>
  <c r="M8" i="2"/>
  <c r="N8" i="2" s="1"/>
  <c r="N4" i="14" s="1"/>
  <c r="D8" i="5"/>
  <c r="E8" i="5" s="1"/>
  <c r="E5" i="14" s="1"/>
  <c r="G8" i="5"/>
  <c r="H8" i="5" s="1"/>
  <c r="H5" i="14" s="1"/>
  <c r="J8" i="5"/>
  <c r="K8" i="5" s="1"/>
  <c r="K5" i="14" s="1"/>
  <c r="M8" i="5"/>
  <c r="N8" i="5" s="1"/>
  <c r="N5" i="14" s="1"/>
  <c r="C8" i="5"/>
  <c r="C5" i="14" s="1"/>
  <c r="F8" i="5"/>
  <c r="F5" i="14" s="1"/>
  <c r="I8" i="5"/>
  <c r="I5" i="14" s="1"/>
  <c r="L8" i="5"/>
  <c r="L5" i="14" s="1"/>
  <c r="D8" i="3"/>
  <c r="E8" i="3" s="1"/>
  <c r="E8" i="14" s="1"/>
  <c r="G8" i="3"/>
  <c r="H8" i="3" s="1"/>
  <c r="H8" i="14" s="1"/>
  <c r="J8" i="3"/>
  <c r="K8" i="3" s="1"/>
  <c r="K8" i="14" s="1"/>
  <c r="M8" i="3"/>
  <c r="M8" i="14" s="1"/>
  <c r="C8" i="3"/>
  <c r="C8" i="14" s="1"/>
  <c r="F8" i="3"/>
  <c r="F8" i="14" s="1"/>
  <c r="I8" i="3"/>
  <c r="I8" i="14" s="1"/>
  <c r="L8" i="3"/>
  <c r="L8" i="14" s="1"/>
  <c r="D8" i="4"/>
  <c r="D2" i="14" s="1"/>
  <c r="G8" i="4"/>
  <c r="G2" i="14" s="1"/>
  <c r="J8" i="4"/>
  <c r="J2" i="14" s="1"/>
  <c r="M8" i="4"/>
  <c r="N8" i="4" s="1"/>
  <c r="N2" i="14" s="1"/>
  <c r="C8" i="4"/>
  <c r="C2" i="14" s="1"/>
  <c r="F8" i="4"/>
  <c r="F2" i="14" s="1"/>
  <c r="I8" i="4"/>
  <c r="I2" i="14" s="1"/>
  <c r="L8" i="4"/>
  <c r="L2" i="14" s="1"/>
  <c r="B3" i="14"/>
  <c r="M4" i="14" l="1"/>
  <c r="M6" i="14"/>
  <c r="M5" i="14"/>
  <c r="M10" i="14"/>
  <c r="M11" i="14"/>
  <c r="G4" i="14"/>
  <c r="J11" i="14"/>
  <c r="J5" i="14"/>
  <c r="J10" i="14"/>
  <c r="P8" i="18"/>
  <c r="Q8" i="18" s="1"/>
  <c r="Q9" i="14" s="1"/>
  <c r="H8" i="18"/>
  <c r="H9" i="14" s="1"/>
  <c r="G5" i="14"/>
  <c r="O8" i="20"/>
  <c r="O6" i="14" s="1"/>
  <c r="G11" i="14"/>
  <c r="G10" i="14"/>
  <c r="D4" i="14"/>
  <c r="D10" i="14"/>
  <c r="D5" i="14"/>
  <c r="J6" i="14"/>
  <c r="C6" i="14"/>
  <c r="G6" i="14"/>
  <c r="P8" i="20"/>
  <c r="D6" i="14"/>
  <c r="P8" i="19"/>
  <c r="O8" i="19"/>
  <c r="O10" i="14" s="1"/>
  <c r="O8" i="18"/>
  <c r="O9" i="14" s="1"/>
  <c r="J9" i="14"/>
  <c r="M9" i="14"/>
  <c r="E8" i="18"/>
  <c r="E9" i="14" s="1"/>
  <c r="D9" i="14"/>
  <c r="M2" i="14"/>
  <c r="O8" i="1"/>
  <c r="O3" i="14" s="1"/>
  <c r="K8" i="1"/>
  <c r="K3" i="14" s="1"/>
  <c r="P8" i="1"/>
  <c r="Q8" i="1" s="1"/>
  <c r="Q3" i="14" s="1"/>
  <c r="D3" i="14"/>
  <c r="M3" i="14"/>
  <c r="M7" i="14"/>
  <c r="J7" i="14"/>
  <c r="J8" i="14"/>
  <c r="P8" i="16"/>
  <c r="O8" i="16"/>
  <c r="O11" i="14" s="1"/>
  <c r="G3" i="14"/>
  <c r="G8" i="14"/>
  <c r="H8" i="17"/>
  <c r="H7" i="14" s="1"/>
  <c r="O8" i="17"/>
  <c r="O7" i="14" s="1"/>
  <c r="P8" i="17"/>
  <c r="Q8" i="17" s="1"/>
  <c r="Q7" i="14" s="1"/>
  <c r="E8" i="16"/>
  <c r="E11" i="14" s="1"/>
  <c r="D7" i="14"/>
  <c r="E8" i="17"/>
  <c r="E7" i="14" s="1"/>
  <c r="C7" i="14"/>
  <c r="D8" i="14"/>
  <c r="O8" i="2"/>
  <c r="O4" i="14" s="1"/>
  <c r="P8" i="2"/>
  <c r="P4" i="14" s="1"/>
  <c r="K8" i="2"/>
  <c r="K4" i="14" s="1"/>
  <c r="N8" i="3"/>
  <c r="N8" i="14" s="1"/>
  <c r="K8" i="4"/>
  <c r="K2" i="14" s="1"/>
  <c r="E8" i="4"/>
  <c r="E2" i="14" s="1"/>
  <c r="P8" i="4"/>
  <c r="P2" i="14" s="1"/>
  <c r="O8" i="4"/>
  <c r="O2" i="14" s="1"/>
  <c r="H8" i="4"/>
  <c r="H2" i="14" s="1"/>
  <c r="E3" i="14"/>
  <c r="P8" i="5"/>
  <c r="P5" i="14" s="1"/>
  <c r="O8" i="5"/>
  <c r="O5" i="14" s="1"/>
  <c r="O8" i="3"/>
  <c r="O8" i="14" s="1"/>
  <c r="P8" i="3"/>
  <c r="P8" i="14" s="1"/>
  <c r="P9" i="14" l="1"/>
  <c r="Q8" i="16"/>
  <c r="Q11" i="14" s="1"/>
  <c r="P11" i="14"/>
  <c r="Q8" i="19"/>
  <c r="Q10" i="14" s="1"/>
  <c r="P10" i="14"/>
  <c r="Q8" i="20"/>
  <c r="Q6" i="14" s="1"/>
  <c r="P6" i="14"/>
  <c r="P7" i="14"/>
  <c r="Q8" i="2"/>
  <c r="Q4" i="14" s="1"/>
  <c r="Q8" i="4"/>
  <c r="Q2" i="14" s="1"/>
  <c r="P3" i="14"/>
  <c r="Q8" i="5"/>
  <c r="Q5" i="14" s="1"/>
  <c r="Q8" i="3"/>
  <c r="Q8" i="14" s="1"/>
</calcChain>
</file>

<file path=xl/sharedStrings.xml><?xml version="1.0" encoding="utf-8"?>
<sst xmlns="http://schemas.openxmlformats.org/spreadsheetml/2006/main" count="147" uniqueCount="70">
  <si>
    <t>NO.</t>
  </si>
  <si>
    <t>NAME</t>
  </si>
  <si>
    <t>TEAM TOTALS</t>
  </si>
  <si>
    <t>Agg</t>
  </si>
  <si>
    <t>KENTUCKY - 1</t>
  </si>
  <si>
    <t>KENTUCKY - 2</t>
  </si>
  <si>
    <t>PENNSYLVANIA - 1</t>
  </si>
  <si>
    <t>PENNSYLVANIA - 2</t>
  </si>
  <si>
    <t>INDIANA</t>
  </si>
  <si>
    <t>AGG</t>
  </si>
  <si>
    <t>KENTUCKY - 3</t>
  </si>
  <si>
    <r>
      <t xml:space="preserve">25 yd  </t>
    </r>
    <r>
      <rPr>
        <b/>
        <sz val="12"/>
        <rFont val="Arial"/>
        <family val="2"/>
      </rPr>
      <t xml:space="preserve">         </t>
    </r>
    <r>
      <rPr>
        <b/>
        <sz val="10"/>
        <rFont val="Arial"/>
        <family val="2"/>
      </rPr>
      <t>LARGE BULL</t>
    </r>
  </si>
  <si>
    <r>
      <t xml:space="preserve">25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SMALL BULL</t>
    </r>
  </si>
  <si>
    <r>
      <t xml:space="preserve">50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LARGE BULL</t>
    </r>
  </si>
  <si>
    <r>
      <t xml:space="preserve">50 yd         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>SMALL BULL</t>
    </r>
  </si>
  <si>
    <r>
      <t xml:space="preserve">25 yd    </t>
    </r>
    <r>
      <rPr>
        <b/>
        <sz val="12"/>
        <rFont val="Arial"/>
        <family val="2"/>
      </rPr>
      <t xml:space="preserve">        </t>
    </r>
    <r>
      <rPr>
        <b/>
        <sz val="10"/>
        <rFont val="Arial"/>
        <family val="2"/>
      </rPr>
      <t>LARGE BULL</t>
    </r>
  </si>
  <si>
    <t>KENTUCKY - 4</t>
  </si>
  <si>
    <t>PENNSYLVANIA - 3</t>
  </si>
  <si>
    <t>Bobby Pollak, jr.</t>
  </si>
  <si>
    <t>Nathan Brown</t>
  </si>
  <si>
    <t>Frank Hoover</t>
  </si>
  <si>
    <t>Don Cherry</t>
  </si>
  <si>
    <t>Justin Burk</t>
  </si>
  <si>
    <t>Mike Blazer</t>
  </si>
  <si>
    <t>Don Blazer</t>
  </si>
  <si>
    <t>Les Davidson</t>
  </si>
  <si>
    <t>Vickie Zeigler</t>
  </si>
  <si>
    <t>Bob Duncan</t>
  </si>
  <si>
    <t>Howard Allison</t>
  </si>
  <si>
    <t>Barry Miller</t>
  </si>
  <si>
    <t>Doug Zaffino</t>
  </si>
  <si>
    <t>Mark Zeigler</t>
  </si>
  <si>
    <t>Tim Marsh</t>
  </si>
  <si>
    <t>Tim Foster</t>
  </si>
  <si>
    <t>Alan Woeste</t>
  </si>
  <si>
    <t>Doug Dalton</t>
  </si>
  <si>
    <t>Harrold Moore</t>
  </si>
  <si>
    <t>Bem Richards</t>
  </si>
  <si>
    <t>Harry Marsh</t>
  </si>
  <si>
    <t>Dave Hitchner</t>
  </si>
  <si>
    <t>Bobby Means</t>
  </si>
  <si>
    <t>Charlie Burton</t>
  </si>
  <si>
    <t>Ron Winfield</t>
  </si>
  <si>
    <t>Randy Henderson</t>
  </si>
  <si>
    <t>Bud Diehl</t>
  </si>
  <si>
    <t>William Moore</t>
  </si>
  <si>
    <t>Archie Hillard</t>
  </si>
  <si>
    <t>Daniel O'Conner</t>
  </si>
  <si>
    <t>Robbie McMillen</t>
  </si>
  <si>
    <t>Tommy Barnett</t>
  </si>
  <si>
    <t>Carl King</t>
  </si>
  <si>
    <t>Mike Rimer</t>
  </si>
  <si>
    <t>KENTUCKY - 5</t>
  </si>
  <si>
    <t>Burton Wright</t>
  </si>
  <si>
    <t>Randy Angel</t>
  </si>
  <si>
    <t>Ian Reinhardt</t>
  </si>
  <si>
    <t>Scott Maynard</t>
  </si>
  <si>
    <t>Tom Mansfield</t>
  </si>
  <si>
    <t>ILLINOIS</t>
  </si>
  <si>
    <t>Leonard Sisil</t>
  </si>
  <si>
    <t>Mike Drake</t>
  </si>
  <si>
    <t>Bob Davis</t>
  </si>
  <si>
    <t>Ed Stines</t>
  </si>
  <si>
    <t>Tim Goldman</t>
  </si>
  <si>
    <t>John Thompson</t>
  </si>
  <si>
    <t>Mogan Greenlee</t>
  </si>
  <si>
    <t>Guido Guirart</t>
  </si>
  <si>
    <t>Keith Thomas</t>
  </si>
  <si>
    <t>Jeff Parker</t>
  </si>
  <si>
    <t>Bryan Walters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</si>
</sst>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24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/>
    <xf numFmtId="0" fontId="5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="80" zoomScaleNormal="100" zoomScaleSheetLayoutView="80" workbookViewId="0">
      <selection activeCell="N12" sqref="N12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1">
        <v>1</v>
      </c>
      <c r="B3" s="1" t="s">
        <v>32</v>
      </c>
      <c r="C3" s="14">
        <v>50</v>
      </c>
      <c r="D3" s="5">
        <v>1</v>
      </c>
      <c r="E3" s="7"/>
      <c r="F3" s="14">
        <v>45</v>
      </c>
      <c r="G3" s="5">
        <v>1</v>
      </c>
      <c r="H3" s="7"/>
      <c r="I3" s="14">
        <v>46</v>
      </c>
      <c r="J3" s="5">
        <v>1</v>
      </c>
      <c r="K3" s="7"/>
      <c r="L3" s="14">
        <v>40</v>
      </c>
      <c r="M3" s="5">
        <v>0</v>
      </c>
      <c r="N3" s="7"/>
      <c r="O3" s="13">
        <f t="shared" ref="O3:O7" si="0">SUM(C3+F3+I3+L3)</f>
        <v>181</v>
      </c>
      <c r="P3" s="11">
        <f t="shared" ref="P3:P7" si="1">SUM(D3+G3+J3+M3)</f>
        <v>3</v>
      </c>
      <c r="Q3" s="12" t="str">
        <f t="shared" ref="Q3:Q7" si="2">IF(P3&gt;0.5,"x","")</f>
        <v>x</v>
      </c>
    </row>
    <row r="4" spans="1:17" ht="35.1" customHeight="1" thickTop="1" thickBot="1" x14ac:dyDescent="0.3">
      <c r="A4" s="3">
        <v>2</v>
      </c>
      <c r="B4" s="3" t="s">
        <v>33</v>
      </c>
      <c r="C4" s="15">
        <v>48</v>
      </c>
      <c r="D4" s="6">
        <v>2</v>
      </c>
      <c r="E4" s="8"/>
      <c r="F4" s="15">
        <v>44</v>
      </c>
      <c r="G4" s="6">
        <v>0</v>
      </c>
      <c r="H4" s="8"/>
      <c r="I4" s="15">
        <v>48</v>
      </c>
      <c r="J4" s="6">
        <v>1</v>
      </c>
      <c r="K4" s="8"/>
      <c r="L4" s="15">
        <v>37</v>
      </c>
      <c r="M4" s="6">
        <v>0</v>
      </c>
      <c r="N4" s="8"/>
      <c r="O4" s="13">
        <f t="shared" si="0"/>
        <v>177</v>
      </c>
      <c r="P4" s="11">
        <f t="shared" si="1"/>
        <v>3</v>
      </c>
      <c r="Q4" s="12" t="str">
        <f t="shared" si="2"/>
        <v>x</v>
      </c>
    </row>
    <row r="5" spans="1:17" ht="35.1" customHeight="1" thickTop="1" thickBot="1" x14ac:dyDescent="0.3">
      <c r="A5" s="3">
        <v>3</v>
      </c>
      <c r="B5" s="3" t="s">
        <v>34</v>
      </c>
      <c r="C5" s="15">
        <v>50</v>
      </c>
      <c r="D5" s="6">
        <v>2</v>
      </c>
      <c r="E5" s="8"/>
      <c r="F5" s="15">
        <v>45</v>
      </c>
      <c r="G5" s="6">
        <v>0</v>
      </c>
      <c r="H5" s="8"/>
      <c r="I5" s="15">
        <v>48</v>
      </c>
      <c r="J5" s="6">
        <v>1</v>
      </c>
      <c r="K5" s="8"/>
      <c r="L5" s="15">
        <v>42</v>
      </c>
      <c r="M5" s="6">
        <v>0</v>
      </c>
      <c r="N5" s="8"/>
      <c r="O5" s="13">
        <f t="shared" si="0"/>
        <v>185</v>
      </c>
      <c r="P5" s="11">
        <f t="shared" si="1"/>
        <v>3</v>
      </c>
      <c r="Q5" s="12" t="str">
        <f t="shared" si="2"/>
        <v>x</v>
      </c>
    </row>
    <row r="6" spans="1:17" ht="35.1" customHeight="1" thickTop="1" thickBot="1" x14ac:dyDescent="0.3">
      <c r="A6" s="3">
        <v>4</v>
      </c>
      <c r="B6" s="3" t="s">
        <v>35</v>
      </c>
      <c r="C6" s="15">
        <v>47</v>
      </c>
      <c r="D6" s="6">
        <v>1</v>
      </c>
      <c r="E6" s="8"/>
      <c r="F6" s="15">
        <v>46</v>
      </c>
      <c r="G6" s="6">
        <v>1</v>
      </c>
      <c r="H6" s="8"/>
      <c r="I6" s="15">
        <v>44</v>
      </c>
      <c r="J6" s="6">
        <v>0</v>
      </c>
      <c r="K6" s="8"/>
      <c r="L6" s="15">
        <v>38</v>
      </c>
      <c r="M6" s="6">
        <v>0</v>
      </c>
      <c r="N6" s="8"/>
      <c r="O6" s="13">
        <f t="shared" si="0"/>
        <v>175</v>
      </c>
      <c r="P6" s="11">
        <f t="shared" si="1"/>
        <v>2</v>
      </c>
      <c r="Q6" s="12" t="str">
        <f t="shared" si="2"/>
        <v>x</v>
      </c>
    </row>
    <row r="7" spans="1:17" ht="35.1" customHeight="1" thickTop="1" thickBot="1" x14ac:dyDescent="0.3">
      <c r="A7" s="3">
        <v>5</v>
      </c>
      <c r="B7" s="3" t="s">
        <v>36</v>
      </c>
      <c r="C7" s="15">
        <v>48</v>
      </c>
      <c r="D7" s="6">
        <v>1</v>
      </c>
      <c r="E7" s="8"/>
      <c r="F7" s="15">
        <v>44</v>
      </c>
      <c r="G7" s="6">
        <v>0</v>
      </c>
      <c r="H7" s="8"/>
      <c r="I7" s="15">
        <v>39</v>
      </c>
      <c r="J7" s="6">
        <v>0</v>
      </c>
      <c r="K7" s="8"/>
      <c r="L7" s="15">
        <v>30</v>
      </c>
      <c r="M7" s="6">
        <v>0</v>
      </c>
      <c r="N7" s="8"/>
      <c r="O7" s="13">
        <f t="shared" si="0"/>
        <v>161</v>
      </c>
      <c r="P7" s="11">
        <f t="shared" si="1"/>
        <v>1</v>
      </c>
      <c r="Q7" s="12" t="str">
        <f t="shared" si="2"/>
        <v>x</v>
      </c>
    </row>
    <row r="8" spans="1:17" ht="35.1" customHeight="1" thickTop="1" thickBot="1" x14ac:dyDescent="0.3">
      <c r="A8" s="28" t="s">
        <v>2</v>
      </c>
      <c r="B8" s="29"/>
      <c r="C8" s="13">
        <f>SUM(C3:C7)</f>
        <v>243</v>
      </c>
      <c r="D8" s="11">
        <f>SUM(D3:D7)</f>
        <v>7</v>
      </c>
      <c r="E8" s="12" t="str">
        <f t="shared" ref="E8" si="3">IF(D8&gt;0.5,"x","")</f>
        <v>x</v>
      </c>
      <c r="F8" s="13">
        <f>SUM(F3:F7)</f>
        <v>224</v>
      </c>
      <c r="G8" s="11">
        <f>SUM(G3:G7)</f>
        <v>2</v>
      </c>
      <c r="H8" s="12" t="str">
        <f t="shared" ref="H8" si="4">IF(G8&gt;0.5,"x","")</f>
        <v>x</v>
      </c>
      <c r="I8" s="13">
        <f>SUM(I3:I7)</f>
        <v>225</v>
      </c>
      <c r="J8" s="11">
        <f>SUM(J3:J7)</f>
        <v>3</v>
      </c>
      <c r="K8" s="12" t="str">
        <f t="shared" ref="K8" si="5">IF(J8&gt;0.5,"x","")</f>
        <v>x</v>
      </c>
      <c r="L8" s="13">
        <f>SUM(L3:L7)</f>
        <v>187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879</v>
      </c>
      <c r="P8" s="11">
        <f t="shared" si="7"/>
        <v>12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1:Q1"/>
    <mergeCell ref="L2:N2"/>
    <mergeCell ref="O2:Q2"/>
    <mergeCell ref="A8:B8"/>
    <mergeCell ref="C2:E2"/>
    <mergeCell ref="F2:H2"/>
    <mergeCell ref="I2:K2"/>
  </mergeCells>
  <phoneticPr fontId="0" type="noConversion"/>
  <printOptions horizontalCentered="1"/>
  <pageMargins left="0.15" right="0.1" top="0.25" bottom="1" header="0" footer="0.5"/>
  <pageSetup orientation="landscape" horizontalDpi="4294967295" r:id="rId1"/>
  <headerFooter alignWithMargins="0">
    <oddFooter>&amp;C&amp;"Copperplate Gothic Light,Regular"&amp;28interstate shoot
2014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80" zoomScaleNormal="80" workbookViewId="0">
      <selection activeCell="L14" sqref="L14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9">
        <v>1</v>
      </c>
      <c r="B3" s="1" t="s">
        <v>64</v>
      </c>
      <c r="C3" s="14">
        <v>47</v>
      </c>
      <c r="D3" s="5">
        <v>0</v>
      </c>
      <c r="E3" s="7"/>
      <c r="F3" s="14">
        <v>42</v>
      </c>
      <c r="G3" s="5">
        <v>0</v>
      </c>
      <c r="H3" s="7"/>
      <c r="I3" s="14">
        <v>40</v>
      </c>
      <c r="J3" s="5">
        <v>1</v>
      </c>
      <c r="K3" s="7"/>
      <c r="L3" s="14">
        <v>32</v>
      </c>
      <c r="M3" s="5">
        <v>0</v>
      </c>
      <c r="N3" s="7"/>
      <c r="O3" s="13">
        <f t="shared" ref="O3:O7" si="0">SUM(C3+F3+I3+L3)</f>
        <v>161</v>
      </c>
      <c r="P3" s="11">
        <f t="shared" ref="P3:P7" si="1">SUM(D3+G3+J3+M3)</f>
        <v>1</v>
      </c>
      <c r="Q3" s="12" t="str">
        <f t="shared" ref="Q3:Q7" si="2">IF(P3&gt;0.5,"x","")</f>
        <v>x</v>
      </c>
    </row>
    <row r="4" spans="1:17" ht="35.1" customHeight="1" thickTop="1" thickBot="1" x14ac:dyDescent="0.3">
      <c r="A4" s="3">
        <v>2</v>
      </c>
      <c r="B4" s="3" t="s">
        <v>65</v>
      </c>
      <c r="C4" s="15">
        <v>50</v>
      </c>
      <c r="D4" s="6">
        <v>4</v>
      </c>
      <c r="E4" s="8"/>
      <c r="F4" s="15">
        <v>46</v>
      </c>
      <c r="G4" s="6">
        <v>0</v>
      </c>
      <c r="H4" s="8"/>
      <c r="I4" s="15">
        <v>45</v>
      </c>
      <c r="J4" s="6">
        <v>1</v>
      </c>
      <c r="K4" s="8"/>
      <c r="L4" s="15">
        <v>37</v>
      </c>
      <c r="M4" s="6">
        <v>0</v>
      </c>
      <c r="N4" s="8"/>
      <c r="O4" s="13">
        <f t="shared" si="0"/>
        <v>178</v>
      </c>
      <c r="P4" s="11">
        <f t="shared" si="1"/>
        <v>5</v>
      </c>
      <c r="Q4" s="12" t="str">
        <f t="shared" si="2"/>
        <v>x</v>
      </c>
    </row>
    <row r="5" spans="1:17" ht="35.1" customHeight="1" thickTop="1" thickBot="1" x14ac:dyDescent="0.3">
      <c r="A5" s="3">
        <v>3</v>
      </c>
      <c r="B5" s="3" t="s">
        <v>66</v>
      </c>
      <c r="C5" s="15">
        <v>48</v>
      </c>
      <c r="D5" s="6">
        <v>2</v>
      </c>
      <c r="E5" s="8"/>
      <c r="F5" s="15">
        <v>45</v>
      </c>
      <c r="G5" s="6">
        <v>1</v>
      </c>
      <c r="H5" s="8"/>
      <c r="I5" s="15">
        <v>44</v>
      </c>
      <c r="J5" s="6">
        <v>0</v>
      </c>
      <c r="K5" s="8"/>
      <c r="L5" s="15">
        <v>12</v>
      </c>
      <c r="M5" s="6">
        <v>0</v>
      </c>
      <c r="N5" s="8"/>
      <c r="O5" s="13">
        <f t="shared" si="0"/>
        <v>149</v>
      </c>
      <c r="P5" s="11">
        <f t="shared" si="1"/>
        <v>3</v>
      </c>
      <c r="Q5" s="12" t="str">
        <f t="shared" si="2"/>
        <v>x</v>
      </c>
    </row>
    <row r="6" spans="1:17" ht="35.1" customHeight="1" thickTop="1" thickBot="1" x14ac:dyDescent="0.3">
      <c r="A6" s="3">
        <v>4</v>
      </c>
      <c r="B6" s="3" t="s">
        <v>67</v>
      </c>
      <c r="C6" s="15">
        <v>48</v>
      </c>
      <c r="D6" s="6">
        <v>1</v>
      </c>
      <c r="E6" s="8"/>
      <c r="F6" s="15">
        <v>44</v>
      </c>
      <c r="G6" s="6">
        <v>0</v>
      </c>
      <c r="H6" s="8"/>
      <c r="I6" s="15">
        <v>43</v>
      </c>
      <c r="J6" s="6">
        <v>0</v>
      </c>
      <c r="K6" s="8"/>
      <c r="L6" s="15">
        <v>40</v>
      </c>
      <c r="M6" s="6">
        <v>1</v>
      </c>
      <c r="N6" s="8"/>
      <c r="O6" s="13">
        <f t="shared" si="0"/>
        <v>175</v>
      </c>
      <c r="P6" s="11">
        <f t="shared" si="1"/>
        <v>2</v>
      </c>
      <c r="Q6" s="12" t="str">
        <f t="shared" si="2"/>
        <v>x</v>
      </c>
    </row>
    <row r="7" spans="1:17" ht="35.1" customHeight="1" thickTop="1" thickBot="1" x14ac:dyDescent="0.3">
      <c r="A7" s="3">
        <v>5</v>
      </c>
      <c r="B7" s="3" t="s">
        <v>68</v>
      </c>
      <c r="C7" s="15">
        <v>47</v>
      </c>
      <c r="D7" s="6">
        <v>1</v>
      </c>
      <c r="E7" s="8"/>
      <c r="F7" s="15">
        <v>27</v>
      </c>
      <c r="G7" s="6">
        <v>0</v>
      </c>
      <c r="H7" s="8"/>
      <c r="I7" s="15">
        <v>29</v>
      </c>
      <c r="J7" s="6">
        <v>0</v>
      </c>
      <c r="K7" s="8"/>
      <c r="L7" s="15">
        <v>23</v>
      </c>
      <c r="M7" s="6">
        <v>0</v>
      </c>
      <c r="N7" s="8"/>
      <c r="O7" s="13">
        <f t="shared" si="0"/>
        <v>126</v>
      </c>
      <c r="P7" s="11">
        <f t="shared" si="1"/>
        <v>1</v>
      </c>
      <c r="Q7" s="12" t="str">
        <f t="shared" si="2"/>
        <v>x</v>
      </c>
    </row>
    <row r="8" spans="1:17" ht="35.1" customHeight="1" thickTop="1" thickBot="1" x14ac:dyDescent="0.3">
      <c r="A8" s="28" t="s">
        <v>2</v>
      </c>
      <c r="B8" s="29"/>
      <c r="C8" s="13">
        <f>SUM(C3:C7)</f>
        <v>240</v>
      </c>
      <c r="D8" s="11">
        <f>SUM(D3:D7)</f>
        <v>8</v>
      </c>
      <c r="E8" s="12" t="str">
        <f t="shared" ref="E8" si="3">IF(D8&gt;0.5,"x","")</f>
        <v>x</v>
      </c>
      <c r="F8" s="13">
        <f>SUM(F3:F7)</f>
        <v>204</v>
      </c>
      <c r="G8" s="11">
        <f>SUM(G3:G7)</f>
        <v>1</v>
      </c>
      <c r="H8" s="12" t="str">
        <f t="shared" ref="H8" si="4">IF(G8&gt;0.5,"x","")</f>
        <v>x</v>
      </c>
      <c r="I8" s="13">
        <f>SUM(I3:I7)</f>
        <v>201</v>
      </c>
      <c r="J8" s="11">
        <f>SUM(J3:J7)</f>
        <v>2</v>
      </c>
      <c r="K8" s="12" t="str">
        <f t="shared" ref="K8" si="5">IF(J8&gt;0.5,"x","")</f>
        <v>x</v>
      </c>
      <c r="L8" s="13">
        <f>SUM(L3:L7)</f>
        <v>144</v>
      </c>
      <c r="M8" s="11">
        <f>SUM(M3:M7)</f>
        <v>1</v>
      </c>
      <c r="N8" s="12" t="str">
        <f t="shared" ref="N8" si="6">IF(M8&gt;0.5,"x","")</f>
        <v>x</v>
      </c>
      <c r="O8" s="13">
        <f t="shared" ref="O8:P8" si="7">SUM(C8+F8+I8+L8)</f>
        <v>789</v>
      </c>
      <c r="P8" s="11">
        <f t="shared" si="7"/>
        <v>12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8:B8"/>
    <mergeCell ref="A1:Q1"/>
    <mergeCell ref="C2:E2"/>
    <mergeCell ref="F2:H2"/>
    <mergeCell ref="I2:K2"/>
    <mergeCell ref="L2:N2"/>
    <mergeCell ref="O2:Q2"/>
  </mergeCells>
  <printOptions horizontalCentered="1"/>
  <pageMargins left="0.15" right="0" top="0.75" bottom="0.75" header="0.3" footer="0.3"/>
  <pageSetup orientation="landscape" r:id="rId1"/>
  <headerFooter>
    <oddFooter>&amp;C&amp;"Copperplate Gothic Light,Regular"&amp;28INTERSTATE SHOOT
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view="pageBreakPreview" zoomScaleNormal="100" workbookViewId="0">
      <selection activeCell="W11" sqref="W11"/>
    </sheetView>
  </sheetViews>
  <sheetFormatPr defaultColWidth="9.109375" defaultRowHeight="13.2" x14ac:dyDescent="0.25"/>
  <cols>
    <col min="1" max="1" width="6" style="21" customWidth="1"/>
    <col min="2" max="2" width="26.33203125" style="21" customWidth="1"/>
    <col min="3" max="3" width="9.6640625" style="21" customWidth="1"/>
    <col min="4" max="4" width="5" style="21" customWidth="1"/>
    <col min="5" max="5" width="3.6640625" style="21" customWidth="1"/>
    <col min="6" max="6" width="9.6640625" style="21" customWidth="1"/>
    <col min="7" max="7" width="5" style="21" customWidth="1"/>
    <col min="8" max="8" width="3.6640625" style="21" customWidth="1"/>
    <col min="9" max="9" width="9.6640625" style="21" customWidth="1"/>
    <col min="10" max="10" width="5" style="21" customWidth="1"/>
    <col min="11" max="11" width="3.6640625" style="21" customWidth="1"/>
    <col min="12" max="12" width="9.6640625" style="21" customWidth="1"/>
    <col min="13" max="13" width="5" style="21" customWidth="1"/>
    <col min="14" max="14" width="3.6640625" style="21" customWidth="1"/>
    <col min="15" max="15" width="9.6640625" style="21" customWidth="1"/>
    <col min="16" max="16" width="5" style="21" customWidth="1"/>
    <col min="17" max="17" width="3.6640625" style="21" customWidth="1"/>
    <col min="18" max="16384" width="9.109375" style="21"/>
  </cols>
  <sheetData>
    <row r="1" spans="1:17" ht="30" customHeight="1" thickTop="1" thickBot="1" x14ac:dyDescent="0.3">
      <c r="A1" s="2" t="s">
        <v>0</v>
      </c>
      <c r="B1" s="2" t="s">
        <v>1</v>
      </c>
      <c r="C1" s="16" t="s">
        <v>11</v>
      </c>
      <c r="D1" s="17"/>
      <c r="E1" s="17"/>
      <c r="F1" s="16" t="s">
        <v>12</v>
      </c>
      <c r="G1" s="17"/>
      <c r="H1" s="17"/>
      <c r="I1" s="16" t="s">
        <v>13</v>
      </c>
      <c r="J1" s="17"/>
      <c r="K1" s="17"/>
      <c r="L1" s="16" t="s">
        <v>14</v>
      </c>
      <c r="M1" s="17"/>
      <c r="N1" s="17"/>
      <c r="O1" s="18" t="s">
        <v>9</v>
      </c>
      <c r="P1" s="19"/>
      <c r="Q1" s="20"/>
    </row>
    <row r="2" spans="1:17" ht="30" customHeight="1" thickTop="1" thickBot="1" x14ac:dyDescent="0.3">
      <c r="A2" s="9">
        <v>1</v>
      </c>
      <c r="B2" s="1" t="str">
        <f>'PENN-1'!$A$1</f>
        <v>PENNSYLVANIA - 1</v>
      </c>
      <c r="C2" s="14">
        <f>'PENN-1'!C8</f>
        <v>243</v>
      </c>
      <c r="D2" s="5">
        <f>'PENN-1'!D8</f>
        <v>8</v>
      </c>
      <c r="E2" s="7" t="str">
        <f>'PENN-1'!E8</f>
        <v>x</v>
      </c>
      <c r="F2" s="14">
        <f>'PENN-1'!F8</f>
        <v>233</v>
      </c>
      <c r="G2" s="5">
        <f>'PENN-1'!G8</f>
        <v>3</v>
      </c>
      <c r="H2" s="7" t="str">
        <f>'PENN-1'!H8</f>
        <v>x</v>
      </c>
      <c r="I2" s="14">
        <f>'PENN-1'!I8</f>
        <v>222</v>
      </c>
      <c r="J2" s="5">
        <f>'PENN-1'!J8</f>
        <v>2</v>
      </c>
      <c r="K2" s="7" t="str">
        <f>'PENN-1'!K8</f>
        <v>x</v>
      </c>
      <c r="L2" s="14">
        <f>'PENN-1'!L8</f>
        <v>181</v>
      </c>
      <c r="M2" s="5">
        <f>'PENN-1'!M8</f>
        <v>0</v>
      </c>
      <c r="N2" s="7" t="str">
        <f>'PENN-1'!N8</f>
        <v/>
      </c>
      <c r="O2" s="14">
        <f>'PENN-1'!O8</f>
        <v>879</v>
      </c>
      <c r="P2" s="5">
        <f>'PENN-1'!P8</f>
        <v>13</v>
      </c>
      <c r="Q2" s="7" t="str">
        <f>'PENN-1'!Q8</f>
        <v>x</v>
      </c>
    </row>
    <row r="3" spans="1:17" ht="30" customHeight="1" thickBot="1" x14ac:dyDescent="0.3">
      <c r="A3" s="3">
        <v>2</v>
      </c>
      <c r="B3" s="3" t="str">
        <f>'KY-1'!$A$1</f>
        <v>KENTUCKY - 1</v>
      </c>
      <c r="C3" s="15">
        <f>'KY-1'!C8</f>
        <v>243</v>
      </c>
      <c r="D3" s="15">
        <f>'KY-1'!D8</f>
        <v>7</v>
      </c>
      <c r="E3" s="15" t="str">
        <f>'KY-1'!E8</f>
        <v>x</v>
      </c>
      <c r="F3" s="15">
        <f>'KY-1'!F8</f>
        <v>224</v>
      </c>
      <c r="G3" s="15">
        <f>'KY-1'!G8</f>
        <v>2</v>
      </c>
      <c r="H3" s="15" t="str">
        <f>'KY-1'!H8</f>
        <v>x</v>
      </c>
      <c r="I3" s="15">
        <f>'KY-1'!I8</f>
        <v>225</v>
      </c>
      <c r="J3" s="15">
        <f>'KY-1'!J8</f>
        <v>3</v>
      </c>
      <c r="K3" s="15" t="str">
        <f>'KY-1'!K8</f>
        <v>x</v>
      </c>
      <c r="L3" s="15">
        <f>'KY-1'!L8</f>
        <v>187</v>
      </c>
      <c r="M3" s="15">
        <f>'KY-1'!M8</f>
        <v>0</v>
      </c>
      <c r="N3" s="15" t="str">
        <f>'KY-1'!N8</f>
        <v/>
      </c>
      <c r="O3" s="15">
        <f>'KY-1'!O8</f>
        <v>879</v>
      </c>
      <c r="P3" s="15">
        <f>'KY-1'!P8</f>
        <v>12</v>
      </c>
      <c r="Q3" s="15" t="str">
        <f>'KY-1'!Q8</f>
        <v>x</v>
      </c>
    </row>
    <row r="4" spans="1:17" ht="30" customHeight="1" thickBot="1" x14ac:dyDescent="0.3">
      <c r="A4" s="3">
        <v>3</v>
      </c>
      <c r="B4" s="3" t="str">
        <f>'KY-2'!$A$1</f>
        <v>KENTUCKY - 2</v>
      </c>
      <c r="C4" s="15">
        <f>'KY-2'!C8</f>
        <v>243</v>
      </c>
      <c r="D4" s="6">
        <f>'KY-2'!D8</f>
        <v>8</v>
      </c>
      <c r="E4" s="8" t="str">
        <f>'KY-2'!E8</f>
        <v>x</v>
      </c>
      <c r="F4" s="15">
        <f>'KY-2'!F8</f>
        <v>217</v>
      </c>
      <c r="G4" s="6">
        <f>'KY-2'!G8</f>
        <v>4</v>
      </c>
      <c r="H4" s="8" t="str">
        <f>'KY-2'!H8</f>
        <v>x</v>
      </c>
      <c r="I4" s="15">
        <f>'KY-2'!I8</f>
        <v>203</v>
      </c>
      <c r="J4" s="6">
        <f>'KY-2'!J8</f>
        <v>3</v>
      </c>
      <c r="K4" s="8" t="str">
        <f>'KY-2'!K8</f>
        <v>x</v>
      </c>
      <c r="L4" s="15">
        <f>'KY-2'!L8</f>
        <v>153</v>
      </c>
      <c r="M4" s="6">
        <f>'KY-2'!M8</f>
        <v>0</v>
      </c>
      <c r="N4" s="8" t="str">
        <f>'KY-2'!N8</f>
        <v/>
      </c>
      <c r="O4" s="15">
        <f>'KY-2'!O8</f>
        <v>816</v>
      </c>
      <c r="P4" s="6">
        <f>'KY-2'!P8</f>
        <v>15</v>
      </c>
      <c r="Q4" s="8" t="str">
        <f>'KY-2'!Q8</f>
        <v>x</v>
      </c>
    </row>
    <row r="5" spans="1:17" ht="30" customHeight="1" thickBot="1" x14ac:dyDescent="0.3">
      <c r="A5" s="3">
        <v>4</v>
      </c>
      <c r="B5" s="3" t="str">
        <f>'PENN-2'!$A$1</f>
        <v>PENNSYLVANIA - 2</v>
      </c>
      <c r="C5" s="15">
        <f>'PENN-2'!C8</f>
        <v>233</v>
      </c>
      <c r="D5" s="6">
        <f>'PENN-2'!D8</f>
        <v>3</v>
      </c>
      <c r="E5" s="8" t="str">
        <f>'PENN-2'!E8</f>
        <v>x</v>
      </c>
      <c r="F5" s="15">
        <f>'PENN-2'!F8</f>
        <v>209</v>
      </c>
      <c r="G5" s="6">
        <f>'PENN-2'!G8</f>
        <v>1</v>
      </c>
      <c r="H5" s="8" t="str">
        <f>'PENN-2'!H8</f>
        <v>x</v>
      </c>
      <c r="I5" s="15">
        <f>'PENN-2'!I8</f>
        <v>213</v>
      </c>
      <c r="J5" s="6">
        <f>'PENN-2'!J8</f>
        <v>2</v>
      </c>
      <c r="K5" s="8" t="str">
        <f>'PENN-2'!K8</f>
        <v>x</v>
      </c>
      <c r="L5" s="15">
        <f>'PENN-2'!L8</f>
        <v>152</v>
      </c>
      <c r="M5" s="6">
        <f>'PENN-2'!M8</f>
        <v>0</v>
      </c>
      <c r="N5" s="8" t="str">
        <f>'PENN-2'!N8</f>
        <v/>
      </c>
      <c r="O5" s="15">
        <f>'PENN-2'!O8</f>
        <v>807</v>
      </c>
      <c r="P5" s="6">
        <f>'PENN-2'!P8</f>
        <v>6</v>
      </c>
      <c r="Q5" s="8" t="str">
        <f>'PENN-2'!Q8</f>
        <v>x</v>
      </c>
    </row>
    <row r="6" spans="1:17" ht="30" customHeight="1" thickBot="1" x14ac:dyDescent="0.3">
      <c r="A6" s="3">
        <v>5</v>
      </c>
      <c r="B6" s="3" t="str">
        <f>IND!$A$1</f>
        <v>INDIANA</v>
      </c>
      <c r="C6" s="15">
        <f>IND!C8</f>
        <v>240</v>
      </c>
      <c r="D6" s="6">
        <f>IND!D8</f>
        <v>8</v>
      </c>
      <c r="E6" s="8" t="str">
        <f>IND!E8</f>
        <v>x</v>
      </c>
      <c r="F6" s="15">
        <f>IND!F8</f>
        <v>204</v>
      </c>
      <c r="G6" s="6">
        <f>IND!G8</f>
        <v>1</v>
      </c>
      <c r="H6" s="8" t="str">
        <f>IND!H8</f>
        <v>x</v>
      </c>
      <c r="I6" s="15">
        <f>IND!I8</f>
        <v>201</v>
      </c>
      <c r="J6" s="6">
        <f>IND!J8</f>
        <v>2</v>
      </c>
      <c r="K6" s="8" t="str">
        <f>IND!K8</f>
        <v>x</v>
      </c>
      <c r="L6" s="15">
        <f>IND!L8</f>
        <v>144</v>
      </c>
      <c r="M6" s="6">
        <f>IND!M8</f>
        <v>1</v>
      </c>
      <c r="N6" s="8" t="str">
        <f>IND!N8</f>
        <v>x</v>
      </c>
      <c r="O6" s="15">
        <f>IND!O8</f>
        <v>789</v>
      </c>
      <c r="P6" s="6">
        <f>IND!P8</f>
        <v>12</v>
      </c>
      <c r="Q6" s="8" t="str">
        <f>IND!Q8</f>
        <v>x</v>
      </c>
    </row>
    <row r="7" spans="1:17" ht="30" customHeight="1" thickBot="1" x14ac:dyDescent="0.3">
      <c r="A7" s="3">
        <v>6</v>
      </c>
      <c r="B7" s="3" t="str">
        <f>'KY-3'!$A$1</f>
        <v>KENTUCKY - 3</v>
      </c>
      <c r="C7" s="15">
        <f>'KY-3'!C8</f>
        <v>224</v>
      </c>
      <c r="D7" s="15">
        <f>'KY-3'!D8</f>
        <v>1</v>
      </c>
      <c r="E7" s="15" t="str">
        <f>'KY-3'!E8</f>
        <v>x</v>
      </c>
      <c r="F7" s="15">
        <f>'KY-3'!F8</f>
        <v>189</v>
      </c>
      <c r="G7" s="15">
        <f>'KY-3'!G8</f>
        <v>1</v>
      </c>
      <c r="H7" s="15" t="str">
        <f>'KY-3'!H8</f>
        <v>x</v>
      </c>
      <c r="I7" s="15">
        <f>'KY-3'!I8</f>
        <v>166</v>
      </c>
      <c r="J7" s="15">
        <f>'KY-3'!J8</f>
        <v>0</v>
      </c>
      <c r="K7" s="15" t="str">
        <f>'KY-3'!K8</f>
        <v/>
      </c>
      <c r="L7" s="15">
        <f>'KY-3'!L8</f>
        <v>109</v>
      </c>
      <c r="M7" s="15">
        <f>'KY-3'!M8</f>
        <v>0</v>
      </c>
      <c r="N7" s="15" t="str">
        <f>'KY-3'!N8</f>
        <v/>
      </c>
      <c r="O7" s="15">
        <f>'KY-3'!O8</f>
        <v>688</v>
      </c>
      <c r="P7" s="15">
        <f>'KY-3'!P8</f>
        <v>2</v>
      </c>
      <c r="Q7" s="15" t="str">
        <f>'KY-3'!Q8</f>
        <v>x</v>
      </c>
    </row>
    <row r="8" spans="1:17" ht="30" customHeight="1" thickBot="1" x14ac:dyDescent="0.3">
      <c r="A8" s="3">
        <v>7</v>
      </c>
      <c r="B8" s="3" t="str">
        <f>'KY-4'!$A$1</f>
        <v>KENTUCKY - 4</v>
      </c>
      <c r="C8" s="15">
        <f>'KY-4'!C8</f>
        <v>225</v>
      </c>
      <c r="D8" s="15">
        <f>'KY-4'!D8</f>
        <v>3</v>
      </c>
      <c r="E8" s="15" t="str">
        <f>'KY-4'!E8</f>
        <v>x</v>
      </c>
      <c r="F8" s="15">
        <f>'KY-4'!F8</f>
        <v>189</v>
      </c>
      <c r="G8" s="15">
        <f>'KY-4'!G8</f>
        <v>0</v>
      </c>
      <c r="H8" s="15" t="str">
        <f>'KY-4'!H8</f>
        <v/>
      </c>
      <c r="I8" s="15">
        <f>'KY-4'!I8</f>
        <v>173</v>
      </c>
      <c r="J8" s="15">
        <f>'KY-4'!J8</f>
        <v>1</v>
      </c>
      <c r="K8" s="15" t="str">
        <f>'KY-4'!K8</f>
        <v>x</v>
      </c>
      <c r="L8" s="15">
        <f>'KY-4'!L8</f>
        <v>89</v>
      </c>
      <c r="M8" s="15">
        <f>'KY-4'!M8</f>
        <v>0</v>
      </c>
      <c r="N8" s="15" t="str">
        <f>'KY-4'!N8</f>
        <v/>
      </c>
      <c r="O8" s="15">
        <f>'KY-4'!O8</f>
        <v>676</v>
      </c>
      <c r="P8" s="15">
        <f>'KY-4'!P8</f>
        <v>4</v>
      </c>
      <c r="Q8" s="15" t="str">
        <f>'KY-4'!Q8</f>
        <v>x</v>
      </c>
    </row>
    <row r="9" spans="1:17" ht="30" customHeight="1" thickBot="1" x14ac:dyDescent="0.3">
      <c r="A9" s="3">
        <v>8</v>
      </c>
      <c r="B9" s="3" t="str">
        <f>'PENN-3'!$A$1</f>
        <v>PENNSYLVANIA - 3</v>
      </c>
      <c r="C9" s="15">
        <f>'PENN-3'!C8</f>
        <v>211</v>
      </c>
      <c r="D9" s="15">
        <f>'PENN-3'!D8</f>
        <v>1</v>
      </c>
      <c r="E9" s="15" t="str">
        <f>'PENN-3'!E8</f>
        <v>x</v>
      </c>
      <c r="F9" s="15">
        <f>'PENN-3'!F8</f>
        <v>151</v>
      </c>
      <c r="G9" s="15">
        <f>'PENN-3'!G8</f>
        <v>0</v>
      </c>
      <c r="H9" s="15" t="str">
        <f>'PENN-3'!H8</f>
        <v/>
      </c>
      <c r="I9" s="15">
        <f>'PENN-3'!I8</f>
        <v>158</v>
      </c>
      <c r="J9" s="15">
        <f>'PENN-3'!J8</f>
        <v>0</v>
      </c>
      <c r="K9" s="15" t="str">
        <f>'PENN-3'!K8</f>
        <v/>
      </c>
      <c r="L9" s="15">
        <f>'PENN-3'!L8</f>
        <v>105</v>
      </c>
      <c r="M9" s="15">
        <f>'PENN-3'!M8</f>
        <v>0</v>
      </c>
      <c r="N9" s="15" t="str">
        <f>'PENN-3'!N8</f>
        <v/>
      </c>
      <c r="O9" s="15">
        <f>'PENN-3'!O8</f>
        <v>625</v>
      </c>
      <c r="P9" s="15">
        <f>'PENN-3'!P8</f>
        <v>1</v>
      </c>
      <c r="Q9" s="15" t="str">
        <f>'PENN-3'!Q8</f>
        <v>x</v>
      </c>
    </row>
    <row r="10" spans="1:17" ht="30" customHeight="1" thickBot="1" x14ac:dyDescent="0.3">
      <c r="A10" s="3">
        <v>9</v>
      </c>
      <c r="B10" s="3" t="str">
        <f>ILL!$A$1</f>
        <v>ILLINOIS</v>
      </c>
      <c r="C10" s="15">
        <f>ILL!C8</f>
        <v>217</v>
      </c>
      <c r="D10" s="15">
        <f>ILL!D8</f>
        <v>2</v>
      </c>
      <c r="E10" s="15" t="str">
        <f>ILL!E8</f>
        <v>x</v>
      </c>
      <c r="F10" s="15">
        <f>ILL!F8</f>
        <v>162</v>
      </c>
      <c r="G10" s="15">
        <f>ILL!G8</f>
        <v>0</v>
      </c>
      <c r="H10" s="15" t="str">
        <f>ILL!H8</f>
        <v/>
      </c>
      <c r="I10" s="15">
        <f>ILL!I8</f>
        <v>137</v>
      </c>
      <c r="J10" s="15">
        <f>ILL!J8</f>
        <v>0</v>
      </c>
      <c r="K10" s="15" t="str">
        <f>ILL!K8</f>
        <v/>
      </c>
      <c r="L10" s="15">
        <f>ILL!L8</f>
        <v>92</v>
      </c>
      <c r="M10" s="15">
        <f>ILL!M8</f>
        <v>0</v>
      </c>
      <c r="N10" s="15" t="str">
        <f>ILL!N8</f>
        <v/>
      </c>
      <c r="O10" s="15">
        <f>ILL!O8</f>
        <v>608</v>
      </c>
      <c r="P10" s="15">
        <f>ILL!P8</f>
        <v>2</v>
      </c>
      <c r="Q10" s="15" t="str">
        <f>ILL!Q8</f>
        <v>x</v>
      </c>
    </row>
    <row r="11" spans="1:17" ht="30" customHeight="1" thickBot="1" x14ac:dyDescent="0.3">
      <c r="A11" s="3">
        <v>10</v>
      </c>
      <c r="B11" s="3" t="str">
        <f>'KY-5'!$A$1</f>
        <v>KENTUCKY - 5</v>
      </c>
      <c r="C11" s="15">
        <f>'KY-5'!C8</f>
        <v>192</v>
      </c>
      <c r="D11" s="15">
        <f>'KY-5'!D8</f>
        <v>0</v>
      </c>
      <c r="E11" s="15" t="str">
        <f>'KY-5'!E8</f>
        <v/>
      </c>
      <c r="F11" s="15">
        <f>'KY-5'!F8</f>
        <v>126</v>
      </c>
      <c r="G11" s="15">
        <f>'KY-5'!G8</f>
        <v>0</v>
      </c>
      <c r="H11" s="15" t="str">
        <f>'KY-5'!H8</f>
        <v/>
      </c>
      <c r="I11" s="15">
        <f>'KY-5'!I8</f>
        <v>133</v>
      </c>
      <c r="J11" s="15">
        <f>'KY-5'!J8</f>
        <v>0</v>
      </c>
      <c r="K11" s="15" t="str">
        <f>'KY-5'!K8</f>
        <v/>
      </c>
      <c r="L11" s="15">
        <f>'KY-5'!L8</f>
        <v>88</v>
      </c>
      <c r="M11" s="15">
        <f>'KY-5'!M8</f>
        <v>0</v>
      </c>
      <c r="N11" s="15" t="str">
        <f>'KY-5'!N8</f>
        <v/>
      </c>
      <c r="O11" s="15">
        <f>'KY-5'!O8</f>
        <v>539</v>
      </c>
      <c r="P11" s="15">
        <f>'KY-5'!P8</f>
        <v>0</v>
      </c>
      <c r="Q11" s="15" t="str">
        <f>'KY-5'!Q8</f>
        <v/>
      </c>
    </row>
  </sheetData>
  <sortState ref="B2:Q11">
    <sortCondition descending="1" ref="O2:O11"/>
    <sortCondition descending="1" ref="P2:P11"/>
  </sortState>
  <phoneticPr fontId="0" type="noConversion"/>
  <printOptions horizontalCentered="1" verticalCentered="1"/>
  <pageMargins left="0.15" right="0" top="1" bottom="1" header="0.5" footer="0.5"/>
  <pageSetup orientation="landscape" horizontalDpi="4294967295" r:id="rId1"/>
  <headerFooter alignWithMargins="0">
    <oddHeader>&amp;C&amp;"Arial,Bold"&amp;20 &amp;"Copperplate Gothic Light,Bold"&amp;28INTERSTATE SHOOT
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="80" zoomScaleNormal="100" zoomScaleSheetLayoutView="80" workbookViewId="0">
      <selection activeCell="R8" sqref="R8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9">
        <v>1</v>
      </c>
      <c r="B3" s="1" t="s">
        <v>37</v>
      </c>
      <c r="C3" s="14">
        <v>49</v>
      </c>
      <c r="D3" s="5">
        <v>2</v>
      </c>
      <c r="E3" s="7"/>
      <c r="F3" s="14">
        <v>37</v>
      </c>
      <c r="G3" s="5">
        <v>0</v>
      </c>
      <c r="H3" s="7"/>
      <c r="I3" s="14">
        <v>39</v>
      </c>
      <c r="J3" s="5">
        <v>0</v>
      </c>
      <c r="K3" s="7"/>
      <c r="L3" s="14">
        <v>23</v>
      </c>
      <c r="M3" s="5">
        <v>0</v>
      </c>
      <c r="N3" s="7"/>
      <c r="O3" s="13">
        <f t="shared" ref="O3:O7" si="0">SUM(C3+F3+I3+L3)</f>
        <v>148</v>
      </c>
      <c r="P3" s="11">
        <f t="shared" ref="P3:P7" si="1">SUM(D3+G3+J3+M3)</f>
        <v>2</v>
      </c>
      <c r="Q3" s="12" t="str">
        <f t="shared" ref="Q3:Q7" si="2">IF(P3&gt;0.5,"x","")</f>
        <v>x</v>
      </c>
    </row>
    <row r="4" spans="1:17" ht="35.1" customHeight="1" thickTop="1" thickBot="1" x14ac:dyDescent="0.3">
      <c r="A4" s="3">
        <v>2</v>
      </c>
      <c r="B4" s="3" t="s">
        <v>38</v>
      </c>
      <c r="C4" s="15">
        <v>50</v>
      </c>
      <c r="D4" s="6">
        <v>1</v>
      </c>
      <c r="E4" s="8"/>
      <c r="F4" s="15">
        <v>47</v>
      </c>
      <c r="G4" s="6">
        <v>2</v>
      </c>
      <c r="H4" s="8"/>
      <c r="I4" s="15">
        <v>45</v>
      </c>
      <c r="J4" s="6">
        <v>1</v>
      </c>
      <c r="K4" s="8"/>
      <c r="L4" s="15">
        <v>35</v>
      </c>
      <c r="M4" s="6">
        <v>0</v>
      </c>
      <c r="N4" s="8"/>
      <c r="O4" s="13">
        <f t="shared" si="0"/>
        <v>177</v>
      </c>
      <c r="P4" s="11">
        <f t="shared" si="1"/>
        <v>4</v>
      </c>
      <c r="Q4" s="12" t="str">
        <f t="shared" si="2"/>
        <v>x</v>
      </c>
    </row>
    <row r="5" spans="1:17" ht="35.1" customHeight="1" thickTop="1" thickBot="1" x14ac:dyDescent="0.3">
      <c r="A5" s="3">
        <v>3</v>
      </c>
      <c r="B5" s="3" t="s">
        <v>39</v>
      </c>
      <c r="C5" s="15">
        <v>47</v>
      </c>
      <c r="D5" s="6">
        <v>0</v>
      </c>
      <c r="E5" s="8"/>
      <c r="F5" s="15">
        <v>48</v>
      </c>
      <c r="G5" s="6">
        <v>1</v>
      </c>
      <c r="H5" s="8"/>
      <c r="I5" s="15">
        <v>41</v>
      </c>
      <c r="J5" s="6">
        <v>0</v>
      </c>
      <c r="K5" s="8"/>
      <c r="L5" s="15">
        <v>28</v>
      </c>
      <c r="M5" s="6">
        <v>0</v>
      </c>
      <c r="N5" s="8"/>
      <c r="O5" s="13">
        <f t="shared" si="0"/>
        <v>164</v>
      </c>
      <c r="P5" s="11">
        <f t="shared" si="1"/>
        <v>1</v>
      </c>
      <c r="Q5" s="12" t="str">
        <f t="shared" si="2"/>
        <v>x</v>
      </c>
    </row>
    <row r="6" spans="1:17" ht="35.1" customHeight="1" thickTop="1" thickBot="1" x14ac:dyDescent="0.3">
      <c r="A6" s="3">
        <v>4</v>
      </c>
      <c r="B6" s="3" t="s">
        <v>40</v>
      </c>
      <c r="C6" s="15">
        <v>47</v>
      </c>
      <c r="D6" s="6">
        <v>2</v>
      </c>
      <c r="E6" s="8"/>
      <c r="F6" s="15">
        <v>45</v>
      </c>
      <c r="G6" s="6">
        <v>1</v>
      </c>
      <c r="H6" s="8"/>
      <c r="I6" s="15">
        <v>36</v>
      </c>
      <c r="J6" s="6">
        <v>0</v>
      </c>
      <c r="K6" s="8"/>
      <c r="L6" s="15">
        <v>34</v>
      </c>
      <c r="M6" s="6">
        <v>0</v>
      </c>
      <c r="N6" s="8"/>
      <c r="O6" s="13">
        <f t="shared" si="0"/>
        <v>162</v>
      </c>
      <c r="P6" s="11">
        <f t="shared" si="1"/>
        <v>3</v>
      </c>
      <c r="Q6" s="12" t="str">
        <f t="shared" si="2"/>
        <v>x</v>
      </c>
    </row>
    <row r="7" spans="1:17" ht="35.1" customHeight="1" thickTop="1" thickBot="1" x14ac:dyDescent="0.3">
      <c r="A7" s="3">
        <v>5</v>
      </c>
      <c r="B7" s="3" t="s">
        <v>41</v>
      </c>
      <c r="C7" s="15">
        <v>50</v>
      </c>
      <c r="D7" s="6">
        <v>3</v>
      </c>
      <c r="E7" s="8"/>
      <c r="F7" s="15">
        <v>40</v>
      </c>
      <c r="G7" s="6">
        <v>0</v>
      </c>
      <c r="H7" s="8"/>
      <c r="I7" s="15">
        <v>42</v>
      </c>
      <c r="J7" s="6">
        <v>2</v>
      </c>
      <c r="K7" s="8"/>
      <c r="L7" s="15">
        <v>33</v>
      </c>
      <c r="M7" s="6">
        <v>0</v>
      </c>
      <c r="N7" s="8"/>
      <c r="O7" s="13">
        <f t="shared" si="0"/>
        <v>165</v>
      </c>
      <c r="P7" s="11">
        <f t="shared" si="1"/>
        <v>5</v>
      </c>
      <c r="Q7" s="12" t="str">
        <f t="shared" si="2"/>
        <v>x</v>
      </c>
    </row>
    <row r="8" spans="1:17" ht="35.1" customHeight="1" thickTop="1" thickBot="1" x14ac:dyDescent="0.3">
      <c r="A8" s="28" t="s">
        <v>2</v>
      </c>
      <c r="B8" s="29"/>
      <c r="C8" s="13">
        <f>SUM(C3:C7)</f>
        <v>243</v>
      </c>
      <c r="D8" s="11">
        <f>SUM(D3:D7)</f>
        <v>8</v>
      </c>
      <c r="E8" s="12" t="str">
        <f t="shared" ref="E8" si="3">IF(D8&gt;0.5,"x","")</f>
        <v>x</v>
      </c>
      <c r="F8" s="13">
        <f>SUM(F3:F7)</f>
        <v>217</v>
      </c>
      <c r="G8" s="11">
        <f>SUM(G3:G7)</f>
        <v>4</v>
      </c>
      <c r="H8" s="12" t="str">
        <f t="shared" ref="H8" si="4">IF(G8&gt;0.5,"x","")</f>
        <v>x</v>
      </c>
      <c r="I8" s="13">
        <f>SUM(I3:I7)</f>
        <v>203</v>
      </c>
      <c r="J8" s="11">
        <f>SUM(J3:J7)</f>
        <v>3</v>
      </c>
      <c r="K8" s="12" t="str">
        <f t="shared" ref="K8" si="5">IF(J8&gt;0.5,"x","")</f>
        <v>x</v>
      </c>
      <c r="L8" s="13">
        <f>SUM(L3:L7)</f>
        <v>153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816</v>
      </c>
      <c r="P8" s="11">
        <f t="shared" si="7"/>
        <v>15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1:Q1"/>
    <mergeCell ref="L2:N2"/>
    <mergeCell ref="O2:Q2"/>
    <mergeCell ref="A8:B8"/>
    <mergeCell ref="C2:E2"/>
    <mergeCell ref="F2:H2"/>
    <mergeCell ref="I2:K2"/>
  </mergeCells>
  <phoneticPr fontId="0" type="noConversion"/>
  <printOptions horizontalCentered="1"/>
  <pageMargins left="0.15" right="0" top="0.25" bottom="1" header="0" footer="0.5"/>
  <pageSetup orientation="landscape" horizontalDpi="4294967295" r:id="rId1"/>
  <headerFooter alignWithMargins="0">
    <oddFooter>&amp;C&amp;"Copperplate Gothic Light,Regular"&amp;28interstate shoot
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80" zoomScaleNormal="80" workbookViewId="0">
      <selection activeCell="U7" sqref="U7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10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10">
        <v>1</v>
      </c>
      <c r="B3" s="7" t="s">
        <v>42</v>
      </c>
      <c r="C3" s="14">
        <v>46</v>
      </c>
      <c r="D3" s="5">
        <v>1</v>
      </c>
      <c r="E3" s="7"/>
      <c r="F3" s="14">
        <v>44</v>
      </c>
      <c r="G3" s="5">
        <v>0</v>
      </c>
      <c r="H3" s="7"/>
      <c r="I3" s="14">
        <v>43</v>
      </c>
      <c r="J3" s="5">
        <v>0</v>
      </c>
      <c r="K3" s="7"/>
      <c r="L3" s="14">
        <v>38</v>
      </c>
      <c r="M3" s="5">
        <v>0</v>
      </c>
      <c r="N3" s="7"/>
      <c r="O3" s="13">
        <f t="shared" ref="O3:O7" si="0">SUM(C3+F3+I3+L3)</f>
        <v>171</v>
      </c>
      <c r="P3" s="11">
        <f t="shared" ref="P3:P7" si="1">SUM(D3+G3+J3+M3)</f>
        <v>1</v>
      </c>
      <c r="Q3" s="12" t="str">
        <f t="shared" ref="Q3:Q7" si="2">IF(P3&gt;0.5,"x","")</f>
        <v>x</v>
      </c>
    </row>
    <row r="4" spans="1:17" ht="35.1" customHeight="1" thickTop="1" thickBot="1" x14ac:dyDescent="0.3">
      <c r="A4" s="4">
        <v>2</v>
      </c>
      <c r="B4" s="8" t="s">
        <v>43</v>
      </c>
      <c r="C4" s="15">
        <v>46</v>
      </c>
      <c r="D4" s="6">
        <v>0</v>
      </c>
      <c r="E4" s="8"/>
      <c r="F4" s="15">
        <v>32</v>
      </c>
      <c r="G4" s="6">
        <v>0</v>
      </c>
      <c r="H4" s="8"/>
      <c r="I4" s="15">
        <v>40</v>
      </c>
      <c r="J4" s="6">
        <v>0</v>
      </c>
      <c r="K4" s="8"/>
      <c r="L4" s="15">
        <v>30</v>
      </c>
      <c r="M4" s="5">
        <v>0</v>
      </c>
      <c r="N4" s="8"/>
      <c r="O4" s="13">
        <f t="shared" si="0"/>
        <v>148</v>
      </c>
      <c r="P4" s="11">
        <f t="shared" si="1"/>
        <v>0</v>
      </c>
      <c r="Q4" s="12" t="str">
        <f t="shared" si="2"/>
        <v/>
      </c>
    </row>
    <row r="5" spans="1:17" ht="35.1" customHeight="1" thickTop="1" thickBot="1" x14ac:dyDescent="0.3">
      <c r="A5" s="4">
        <v>3</v>
      </c>
      <c r="B5" s="8" t="s">
        <v>44</v>
      </c>
      <c r="C5" s="15">
        <v>45</v>
      </c>
      <c r="D5" s="6">
        <v>0</v>
      </c>
      <c r="E5" s="8"/>
      <c r="F5" s="15">
        <v>29</v>
      </c>
      <c r="G5" s="6">
        <v>0</v>
      </c>
      <c r="H5" s="8"/>
      <c r="I5" s="15">
        <v>38</v>
      </c>
      <c r="J5" s="6">
        <v>0</v>
      </c>
      <c r="K5" s="8"/>
      <c r="L5" s="15">
        <v>13</v>
      </c>
      <c r="M5" s="5">
        <v>0</v>
      </c>
      <c r="N5" s="8"/>
      <c r="O5" s="13">
        <f t="shared" si="0"/>
        <v>125</v>
      </c>
      <c r="P5" s="11">
        <f t="shared" si="1"/>
        <v>0</v>
      </c>
      <c r="Q5" s="12" t="str">
        <f t="shared" si="2"/>
        <v/>
      </c>
    </row>
    <row r="6" spans="1:17" ht="35.1" customHeight="1" thickTop="1" thickBot="1" x14ac:dyDescent="0.3">
      <c r="A6" s="4">
        <v>4</v>
      </c>
      <c r="B6" s="8" t="s">
        <v>45</v>
      </c>
      <c r="C6" s="15">
        <v>44</v>
      </c>
      <c r="D6" s="6">
        <v>0</v>
      </c>
      <c r="E6" s="8"/>
      <c r="F6" s="15">
        <v>37</v>
      </c>
      <c r="G6" s="6">
        <v>0</v>
      </c>
      <c r="H6" s="8"/>
      <c r="I6" s="15">
        <v>5</v>
      </c>
      <c r="J6" s="6">
        <v>0</v>
      </c>
      <c r="K6" s="8"/>
      <c r="L6" s="15">
        <v>8</v>
      </c>
      <c r="M6" s="5">
        <v>0</v>
      </c>
      <c r="N6" s="8"/>
      <c r="O6" s="13">
        <f t="shared" si="0"/>
        <v>94</v>
      </c>
      <c r="P6" s="11">
        <f t="shared" si="1"/>
        <v>0</v>
      </c>
      <c r="Q6" s="12" t="str">
        <f t="shared" si="2"/>
        <v/>
      </c>
    </row>
    <row r="7" spans="1:17" ht="35.1" customHeight="1" thickTop="1" thickBot="1" x14ac:dyDescent="0.3">
      <c r="A7" s="4">
        <v>5</v>
      </c>
      <c r="B7" s="8" t="s">
        <v>46</v>
      </c>
      <c r="C7" s="15">
        <v>43</v>
      </c>
      <c r="D7" s="6">
        <v>0</v>
      </c>
      <c r="E7" s="8"/>
      <c r="F7" s="15">
        <v>47</v>
      </c>
      <c r="G7" s="6">
        <v>1</v>
      </c>
      <c r="H7" s="8"/>
      <c r="I7" s="15">
        <v>40</v>
      </c>
      <c r="J7" s="6">
        <v>0</v>
      </c>
      <c r="K7" s="8"/>
      <c r="L7" s="15">
        <v>20</v>
      </c>
      <c r="M7" s="5">
        <v>0</v>
      </c>
      <c r="N7" s="8"/>
      <c r="O7" s="13">
        <f t="shared" si="0"/>
        <v>150</v>
      </c>
      <c r="P7" s="11">
        <f t="shared" si="1"/>
        <v>1</v>
      </c>
      <c r="Q7" s="12" t="str">
        <f t="shared" si="2"/>
        <v>x</v>
      </c>
    </row>
    <row r="8" spans="1:17" ht="35.1" customHeight="1" thickTop="1" thickBot="1" x14ac:dyDescent="0.3">
      <c r="A8" s="28" t="s">
        <v>2</v>
      </c>
      <c r="B8" s="29"/>
      <c r="C8" s="13">
        <f>SUM(C3:C7)</f>
        <v>224</v>
      </c>
      <c r="D8" s="11">
        <f>SUM(D3:D7)</f>
        <v>1</v>
      </c>
      <c r="E8" s="12" t="str">
        <f t="shared" ref="E8" si="3">IF(D8&gt;0.5,"x","")</f>
        <v>x</v>
      </c>
      <c r="F8" s="13">
        <f>SUM(F3:F7)</f>
        <v>189</v>
      </c>
      <c r="G8" s="11">
        <f>SUM(G3:G7)</f>
        <v>1</v>
      </c>
      <c r="H8" s="12" t="str">
        <f t="shared" ref="H8" si="4">IF(G8&gt;0.5,"x","")</f>
        <v>x</v>
      </c>
      <c r="I8" s="13">
        <f>SUM(I3:I7)</f>
        <v>166</v>
      </c>
      <c r="J8" s="11">
        <f>SUM(J3:J7)</f>
        <v>0</v>
      </c>
      <c r="K8" s="12" t="str">
        <f t="shared" ref="K8" si="5">IF(J8&gt;0.5,"x","")</f>
        <v/>
      </c>
      <c r="L8" s="13">
        <f>SUM(L3:L7)</f>
        <v>109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688</v>
      </c>
      <c r="P8" s="11">
        <f t="shared" si="7"/>
        <v>2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8:B8"/>
    <mergeCell ref="A1:Q1"/>
    <mergeCell ref="C2:E2"/>
    <mergeCell ref="F2:H2"/>
    <mergeCell ref="I2:K2"/>
    <mergeCell ref="L2:N2"/>
    <mergeCell ref="O2:Q2"/>
  </mergeCells>
  <printOptions horizontalCentered="1"/>
  <pageMargins left="0.15" right="0" top="0.75" bottom="0.75" header="0.3" footer="0.3"/>
  <pageSetup orientation="landscape" r:id="rId1"/>
  <headerFooter>
    <oddFooter>&amp;C&amp;"Copperplate Gothic Bold,Regular"&amp;28INTERSTATE SHOOT
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="80" zoomScaleNormal="100" zoomScaleSheetLayoutView="80" workbookViewId="0">
      <selection activeCell="U6" sqref="U6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9">
        <v>1</v>
      </c>
      <c r="B3" s="1" t="s">
        <v>47</v>
      </c>
      <c r="C3" s="14">
        <v>46</v>
      </c>
      <c r="D3" s="5">
        <v>0</v>
      </c>
      <c r="E3" s="7"/>
      <c r="F3" s="14">
        <v>39</v>
      </c>
      <c r="G3" s="5">
        <v>0</v>
      </c>
      <c r="H3" s="7"/>
      <c r="I3" s="14">
        <v>34</v>
      </c>
      <c r="J3" s="5">
        <v>0</v>
      </c>
      <c r="K3" s="7"/>
      <c r="L3" s="14">
        <v>19</v>
      </c>
      <c r="M3" s="5">
        <v>0</v>
      </c>
      <c r="N3" s="7"/>
      <c r="O3" s="13">
        <f t="shared" ref="O3:O7" si="0">SUM(C3+F3+I3+L3)</f>
        <v>138</v>
      </c>
      <c r="P3" s="11">
        <f t="shared" ref="P3:P7" si="1">SUM(D3+G3+J3+M3)</f>
        <v>0</v>
      </c>
      <c r="Q3" s="12" t="str">
        <f t="shared" ref="Q3:Q7" si="2">IF(P3&gt;0.5,"x","")</f>
        <v/>
      </c>
    </row>
    <row r="4" spans="1:17" ht="35.1" customHeight="1" thickTop="1" thickBot="1" x14ac:dyDescent="0.3">
      <c r="A4" s="3">
        <v>2</v>
      </c>
      <c r="B4" s="3" t="s">
        <v>48</v>
      </c>
      <c r="C4" s="15">
        <v>45</v>
      </c>
      <c r="D4" s="6">
        <v>1</v>
      </c>
      <c r="E4" s="8"/>
      <c r="F4" s="15">
        <v>38</v>
      </c>
      <c r="G4" s="6">
        <v>0</v>
      </c>
      <c r="H4" s="8"/>
      <c r="I4" s="15">
        <v>37</v>
      </c>
      <c r="J4" s="6">
        <v>0</v>
      </c>
      <c r="K4" s="8"/>
      <c r="L4" s="15">
        <v>13</v>
      </c>
      <c r="M4" s="5">
        <v>0</v>
      </c>
      <c r="N4" s="8"/>
      <c r="O4" s="13">
        <f t="shared" si="0"/>
        <v>133</v>
      </c>
      <c r="P4" s="11">
        <f t="shared" si="1"/>
        <v>1</v>
      </c>
      <c r="Q4" s="12" t="str">
        <f t="shared" si="2"/>
        <v>x</v>
      </c>
    </row>
    <row r="5" spans="1:17" ht="35.1" customHeight="1" thickTop="1" thickBot="1" x14ac:dyDescent="0.3">
      <c r="A5" s="3">
        <v>3</v>
      </c>
      <c r="B5" s="3" t="s">
        <v>49</v>
      </c>
      <c r="C5" s="15">
        <v>45</v>
      </c>
      <c r="D5" s="6">
        <v>0</v>
      </c>
      <c r="E5" s="8"/>
      <c r="F5" s="15">
        <v>38</v>
      </c>
      <c r="G5" s="6">
        <v>0</v>
      </c>
      <c r="H5" s="8"/>
      <c r="I5" s="15">
        <v>23</v>
      </c>
      <c r="J5" s="6">
        <v>0</v>
      </c>
      <c r="K5" s="8"/>
      <c r="L5" s="15">
        <v>12</v>
      </c>
      <c r="M5" s="5">
        <v>0</v>
      </c>
      <c r="N5" s="8"/>
      <c r="O5" s="13">
        <f t="shared" si="0"/>
        <v>118</v>
      </c>
      <c r="P5" s="11">
        <f t="shared" si="1"/>
        <v>0</v>
      </c>
      <c r="Q5" s="12" t="str">
        <f t="shared" si="2"/>
        <v/>
      </c>
    </row>
    <row r="6" spans="1:17" ht="35.1" customHeight="1" thickTop="1" thickBot="1" x14ac:dyDescent="0.3">
      <c r="A6" s="3">
        <v>4</v>
      </c>
      <c r="B6" s="3" t="s">
        <v>50</v>
      </c>
      <c r="C6" s="15">
        <v>48</v>
      </c>
      <c r="D6" s="6">
        <v>2</v>
      </c>
      <c r="E6" s="8"/>
      <c r="F6" s="15">
        <v>32</v>
      </c>
      <c r="G6" s="6">
        <v>0</v>
      </c>
      <c r="H6" s="8"/>
      <c r="I6" s="15">
        <v>41</v>
      </c>
      <c r="J6" s="6">
        <v>1</v>
      </c>
      <c r="K6" s="8"/>
      <c r="L6" s="15">
        <v>17</v>
      </c>
      <c r="M6" s="5">
        <v>0</v>
      </c>
      <c r="N6" s="8"/>
      <c r="O6" s="13">
        <f t="shared" si="0"/>
        <v>138</v>
      </c>
      <c r="P6" s="11">
        <f t="shared" si="1"/>
        <v>3</v>
      </c>
      <c r="Q6" s="12" t="str">
        <f t="shared" si="2"/>
        <v>x</v>
      </c>
    </row>
    <row r="7" spans="1:17" ht="35.1" customHeight="1" thickTop="1" thickBot="1" x14ac:dyDescent="0.3">
      <c r="A7" s="3">
        <v>5</v>
      </c>
      <c r="B7" s="3" t="s">
        <v>51</v>
      </c>
      <c r="C7" s="15">
        <v>41</v>
      </c>
      <c r="D7" s="6">
        <v>0</v>
      </c>
      <c r="E7" s="8"/>
      <c r="F7" s="15">
        <v>42</v>
      </c>
      <c r="G7" s="6">
        <v>0</v>
      </c>
      <c r="H7" s="8"/>
      <c r="I7" s="15">
        <v>38</v>
      </c>
      <c r="J7" s="6">
        <v>0</v>
      </c>
      <c r="K7" s="8"/>
      <c r="L7" s="15">
        <v>28</v>
      </c>
      <c r="M7" s="5">
        <v>0</v>
      </c>
      <c r="N7" s="8"/>
      <c r="O7" s="13">
        <f t="shared" si="0"/>
        <v>149</v>
      </c>
      <c r="P7" s="11">
        <f t="shared" si="1"/>
        <v>0</v>
      </c>
      <c r="Q7" s="12" t="str">
        <f t="shared" si="2"/>
        <v/>
      </c>
    </row>
    <row r="8" spans="1:17" ht="35.1" customHeight="1" thickTop="1" thickBot="1" x14ac:dyDescent="0.3">
      <c r="A8" s="28" t="s">
        <v>2</v>
      </c>
      <c r="B8" s="29"/>
      <c r="C8" s="13">
        <f>SUM(C3:C7)</f>
        <v>225</v>
      </c>
      <c r="D8" s="11">
        <f>SUM(D3:D7)</f>
        <v>3</v>
      </c>
      <c r="E8" s="12" t="str">
        <f t="shared" ref="E8" si="3">IF(D8&gt;0.5,"x","")</f>
        <v>x</v>
      </c>
      <c r="F8" s="13">
        <f>SUM(F3:F7)</f>
        <v>189</v>
      </c>
      <c r="G8" s="11">
        <f>SUM(G3:G7)</f>
        <v>0</v>
      </c>
      <c r="H8" s="12" t="str">
        <f t="shared" ref="H8" si="4">IF(G8&gt;0.5,"x","")</f>
        <v/>
      </c>
      <c r="I8" s="13">
        <f>SUM(I3:I7)</f>
        <v>173</v>
      </c>
      <c r="J8" s="11">
        <f>SUM(J3:J7)</f>
        <v>1</v>
      </c>
      <c r="K8" s="12" t="str">
        <f t="shared" ref="K8" si="5">IF(J8&gt;0.5,"x","")</f>
        <v>x</v>
      </c>
      <c r="L8" s="13">
        <f>SUM(L3:L7)</f>
        <v>89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676</v>
      </c>
      <c r="P8" s="11">
        <f t="shared" si="7"/>
        <v>4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1:Q1"/>
    <mergeCell ref="L2:N2"/>
    <mergeCell ref="O2:Q2"/>
    <mergeCell ref="A8:B8"/>
    <mergeCell ref="C2:E2"/>
    <mergeCell ref="F2:H2"/>
    <mergeCell ref="I2:K2"/>
  </mergeCells>
  <phoneticPr fontId="0" type="noConversion"/>
  <printOptions horizontalCentered="1"/>
  <pageMargins left="0.15" right="0" top="0.25" bottom="1" header="0" footer="0.5"/>
  <pageSetup orientation="landscape" horizontalDpi="4294967295" r:id="rId1"/>
  <headerFooter alignWithMargins="0">
    <oddFooter>&amp;C&amp;"Copperplate Gothic Light,Regular"&amp;28interstate shoot
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80" zoomScaleNormal="80" workbookViewId="0">
      <selection activeCell="V9" sqref="V9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52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9">
        <v>1</v>
      </c>
      <c r="B3" s="1" t="s">
        <v>53</v>
      </c>
      <c r="C3" s="14">
        <v>34</v>
      </c>
      <c r="D3" s="5">
        <v>0</v>
      </c>
      <c r="E3" s="7"/>
      <c r="F3" s="14">
        <v>23</v>
      </c>
      <c r="G3" s="5">
        <v>0</v>
      </c>
      <c r="H3" s="7"/>
      <c r="I3" s="14">
        <v>24</v>
      </c>
      <c r="J3" s="5">
        <v>0</v>
      </c>
      <c r="K3" s="7"/>
      <c r="L3" s="14">
        <v>15</v>
      </c>
      <c r="M3" s="5">
        <v>0</v>
      </c>
      <c r="N3" s="7"/>
      <c r="O3" s="13">
        <f t="shared" ref="O3:O7" si="0">SUM(C3+F3+I3+L3)</f>
        <v>96</v>
      </c>
      <c r="P3" s="11">
        <f t="shared" ref="P3:P7" si="1">SUM(D3+G3+J3+M3)</f>
        <v>0</v>
      </c>
      <c r="Q3" s="12" t="str">
        <f t="shared" ref="Q3:Q7" si="2">IF(P3&gt;0.5,"x","")</f>
        <v/>
      </c>
    </row>
    <row r="4" spans="1:17" ht="35.1" customHeight="1" thickTop="1" thickBot="1" x14ac:dyDescent="0.3">
      <c r="A4" s="3">
        <v>2</v>
      </c>
      <c r="B4" s="3" t="s">
        <v>54</v>
      </c>
      <c r="C4" s="15">
        <v>43</v>
      </c>
      <c r="D4" s="6">
        <v>0</v>
      </c>
      <c r="E4" s="8"/>
      <c r="F4" s="15">
        <v>35</v>
      </c>
      <c r="G4" s="6">
        <v>0</v>
      </c>
      <c r="H4" s="8"/>
      <c r="I4" s="15">
        <v>32</v>
      </c>
      <c r="J4" s="6">
        <v>0</v>
      </c>
      <c r="K4" s="8"/>
      <c r="L4" s="15">
        <v>21</v>
      </c>
      <c r="M4" s="5">
        <v>0</v>
      </c>
      <c r="N4" s="8"/>
      <c r="O4" s="13">
        <f t="shared" si="0"/>
        <v>131</v>
      </c>
      <c r="P4" s="11">
        <f t="shared" si="1"/>
        <v>0</v>
      </c>
      <c r="Q4" s="12" t="str">
        <f t="shared" si="2"/>
        <v/>
      </c>
    </row>
    <row r="5" spans="1:17" ht="35.1" customHeight="1" thickTop="1" thickBot="1" x14ac:dyDescent="0.3">
      <c r="A5" s="3">
        <v>3</v>
      </c>
      <c r="B5" s="3" t="s">
        <v>55</v>
      </c>
      <c r="C5" s="15">
        <v>41</v>
      </c>
      <c r="D5" s="6">
        <v>0</v>
      </c>
      <c r="E5" s="8"/>
      <c r="F5" s="15">
        <v>36</v>
      </c>
      <c r="G5" s="6">
        <v>0</v>
      </c>
      <c r="H5" s="8"/>
      <c r="I5" s="15">
        <v>31</v>
      </c>
      <c r="J5" s="6">
        <v>0</v>
      </c>
      <c r="K5" s="8"/>
      <c r="L5" s="15">
        <v>23</v>
      </c>
      <c r="M5" s="5">
        <v>0</v>
      </c>
      <c r="N5" s="8"/>
      <c r="O5" s="13">
        <f t="shared" si="0"/>
        <v>131</v>
      </c>
      <c r="P5" s="11">
        <f t="shared" si="1"/>
        <v>0</v>
      </c>
      <c r="Q5" s="12" t="str">
        <f t="shared" si="2"/>
        <v/>
      </c>
    </row>
    <row r="6" spans="1:17" ht="35.1" customHeight="1" thickTop="1" thickBot="1" x14ac:dyDescent="0.3">
      <c r="A6" s="3">
        <v>4</v>
      </c>
      <c r="B6" s="3" t="s">
        <v>56</v>
      </c>
      <c r="C6" s="15">
        <v>39</v>
      </c>
      <c r="D6" s="6">
        <v>0</v>
      </c>
      <c r="E6" s="8"/>
      <c r="F6" s="15">
        <v>18</v>
      </c>
      <c r="G6" s="6">
        <v>0</v>
      </c>
      <c r="H6" s="8"/>
      <c r="I6" s="15">
        <v>13</v>
      </c>
      <c r="J6" s="6">
        <v>0</v>
      </c>
      <c r="K6" s="8"/>
      <c r="L6" s="15">
        <v>0</v>
      </c>
      <c r="M6" s="5">
        <v>0</v>
      </c>
      <c r="N6" s="8"/>
      <c r="O6" s="13">
        <f t="shared" si="0"/>
        <v>70</v>
      </c>
      <c r="P6" s="11">
        <f t="shared" si="1"/>
        <v>0</v>
      </c>
      <c r="Q6" s="12" t="str">
        <f t="shared" si="2"/>
        <v/>
      </c>
    </row>
    <row r="7" spans="1:17" ht="35.1" customHeight="1" thickTop="1" thickBot="1" x14ac:dyDescent="0.3">
      <c r="A7" s="3">
        <v>5</v>
      </c>
      <c r="B7" s="3" t="s">
        <v>57</v>
      </c>
      <c r="C7" s="15">
        <v>35</v>
      </c>
      <c r="D7" s="6">
        <v>0</v>
      </c>
      <c r="E7" s="8"/>
      <c r="F7" s="15">
        <v>14</v>
      </c>
      <c r="G7" s="6">
        <v>0</v>
      </c>
      <c r="H7" s="8"/>
      <c r="I7" s="15">
        <v>33</v>
      </c>
      <c r="J7" s="6">
        <v>0</v>
      </c>
      <c r="K7" s="8"/>
      <c r="L7" s="15">
        <v>29</v>
      </c>
      <c r="M7" s="5">
        <v>0</v>
      </c>
      <c r="N7" s="8"/>
      <c r="O7" s="13">
        <f t="shared" si="0"/>
        <v>111</v>
      </c>
      <c r="P7" s="11">
        <f t="shared" si="1"/>
        <v>0</v>
      </c>
      <c r="Q7" s="12" t="str">
        <f t="shared" si="2"/>
        <v/>
      </c>
    </row>
    <row r="8" spans="1:17" ht="35.1" customHeight="1" thickTop="1" thickBot="1" x14ac:dyDescent="0.3">
      <c r="A8" s="28" t="s">
        <v>2</v>
      </c>
      <c r="B8" s="29"/>
      <c r="C8" s="13">
        <f>SUM(C3:C7)</f>
        <v>192</v>
      </c>
      <c r="D8" s="11">
        <f>SUM(D3:D7)</f>
        <v>0</v>
      </c>
      <c r="E8" s="12" t="str">
        <f t="shared" ref="E8" si="3">IF(D8&gt;0.5,"x","")</f>
        <v/>
      </c>
      <c r="F8" s="13">
        <f>SUM(F3:F7)</f>
        <v>126</v>
      </c>
      <c r="G8" s="11">
        <f>SUM(G3:G7)</f>
        <v>0</v>
      </c>
      <c r="H8" s="12" t="str">
        <f t="shared" ref="H8" si="4">IF(G8&gt;0.5,"x","")</f>
        <v/>
      </c>
      <c r="I8" s="13">
        <f>SUM(I3:I7)</f>
        <v>133</v>
      </c>
      <c r="J8" s="11">
        <f>SUM(J3:J7)</f>
        <v>0</v>
      </c>
      <c r="K8" s="12" t="str">
        <f t="shared" ref="K8" si="5">IF(J8&gt;0.5,"x","")</f>
        <v/>
      </c>
      <c r="L8" s="13">
        <f>SUM(L3:L7)</f>
        <v>88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539</v>
      </c>
      <c r="P8" s="11">
        <f t="shared" si="7"/>
        <v>0</v>
      </c>
      <c r="Q8" s="12" t="str">
        <f t="shared" ref="Q8" si="8">IF(P8&gt;0.5,"x","")</f>
        <v/>
      </c>
    </row>
    <row r="9" spans="1:17" ht="13.8" thickTop="1" x14ac:dyDescent="0.25"/>
  </sheetData>
  <mergeCells count="7">
    <mergeCell ref="A8:B8"/>
    <mergeCell ref="A1:Q1"/>
    <mergeCell ref="C2:E2"/>
    <mergeCell ref="F2:H2"/>
    <mergeCell ref="I2:K2"/>
    <mergeCell ref="L2:N2"/>
    <mergeCell ref="O2:Q2"/>
  </mergeCells>
  <printOptions horizontalCentered="1"/>
  <pageMargins left="0.15" right="0" top="0.75" bottom="0.75" header="0.3" footer="0.3"/>
  <pageSetup orientation="landscape" r:id="rId1"/>
  <headerFooter>
    <oddFooter>&amp;C&amp;"Copperplate Gothic Light,Regular"&amp;28INTERSTATE SHOOT
2014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="80" zoomScaleNormal="100" zoomScaleSheetLayoutView="80" workbookViewId="0">
      <selection activeCell="M12" sqref="M11:M12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9">
        <v>1</v>
      </c>
      <c r="B3" s="1" t="s">
        <v>18</v>
      </c>
      <c r="C3" s="14">
        <v>50</v>
      </c>
      <c r="D3" s="5">
        <v>1</v>
      </c>
      <c r="E3" s="7"/>
      <c r="F3" s="14">
        <v>48</v>
      </c>
      <c r="G3" s="5">
        <v>1</v>
      </c>
      <c r="H3" s="7"/>
      <c r="I3" s="14">
        <v>46</v>
      </c>
      <c r="J3" s="5">
        <v>1</v>
      </c>
      <c r="K3" s="7"/>
      <c r="L3" s="14">
        <v>38</v>
      </c>
      <c r="M3" s="5">
        <v>0</v>
      </c>
      <c r="N3" s="7"/>
      <c r="O3" s="13">
        <f t="shared" ref="O3:O7" si="0">SUM(C3+F3+I3+L3)</f>
        <v>182</v>
      </c>
      <c r="P3" s="11">
        <f t="shared" ref="P3:P7" si="1">SUM(D3+G3+J3+M3)</f>
        <v>3</v>
      </c>
      <c r="Q3" s="12" t="str">
        <f t="shared" ref="Q3:Q7" si="2">IF(P3&gt;0.5,"x","")</f>
        <v>x</v>
      </c>
    </row>
    <row r="4" spans="1:17" ht="35.1" customHeight="1" thickTop="1" thickBot="1" x14ac:dyDescent="0.3">
      <c r="A4" s="3">
        <v>2</v>
      </c>
      <c r="B4" s="3" t="s">
        <v>19</v>
      </c>
      <c r="C4" s="15">
        <v>49</v>
      </c>
      <c r="D4" s="6">
        <v>2</v>
      </c>
      <c r="E4" s="8"/>
      <c r="F4" s="15">
        <v>46</v>
      </c>
      <c r="G4" s="6">
        <v>1</v>
      </c>
      <c r="H4" s="8"/>
      <c r="I4" s="15">
        <v>46</v>
      </c>
      <c r="J4" s="6">
        <v>0</v>
      </c>
      <c r="K4" s="8"/>
      <c r="L4" s="15">
        <v>31</v>
      </c>
      <c r="M4" s="6">
        <v>0</v>
      </c>
      <c r="N4" s="8"/>
      <c r="O4" s="13">
        <f t="shared" si="0"/>
        <v>172</v>
      </c>
      <c r="P4" s="11">
        <f t="shared" si="1"/>
        <v>3</v>
      </c>
      <c r="Q4" s="12" t="str">
        <f t="shared" si="2"/>
        <v>x</v>
      </c>
    </row>
    <row r="5" spans="1:17" ht="35.1" customHeight="1" thickTop="1" thickBot="1" x14ac:dyDescent="0.3">
      <c r="A5" s="3">
        <v>3</v>
      </c>
      <c r="B5" s="3" t="s">
        <v>20</v>
      </c>
      <c r="C5" s="15">
        <v>49</v>
      </c>
      <c r="D5" s="6">
        <v>2</v>
      </c>
      <c r="E5" s="8"/>
      <c r="F5" s="15">
        <v>47</v>
      </c>
      <c r="G5" s="6">
        <v>1</v>
      </c>
      <c r="H5" s="8"/>
      <c r="I5" s="15">
        <v>41</v>
      </c>
      <c r="J5" s="6">
        <v>0</v>
      </c>
      <c r="K5" s="8"/>
      <c r="L5" s="15">
        <v>30</v>
      </c>
      <c r="M5" s="6">
        <v>0</v>
      </c>
      <c r="N5" s="8"/>
      <c r="O5" s="13">
        <f t="shared" si="0"/>
        <v>167</v>
      </c>
      <c r="P5" s="11">
        <f t="shared" si="1"/>
        <v>3</v>
      </c>
      <c r="Q5" s="12" t="str">
        <f t="shared" si="2"/>
        <v>x</v>
      </c>
    </row>
    <row r="6" spans="1:17" ht="35.1" customHeight="1" thickTop="1" thickBot="1" x14ac:dyDescent="0.3">
      <c r="A6" s="3">
        <v>4</v>
      </c>
      <c r="B6" s="3" t="s">
        <v>21</v>
      </c>
      <c r="C6" s="15">
        <v>47</v>
      </c>
      <c r="D6" s="6">
        <v>1</v>
      </c>
      <c r="E6" s="8"/>
      <c r="F6" s="15">
        <v>46</v>
      </c>
      <c r="G6" s="6">
        <v>0</v>
      </c>
      <c r="H6" s="8"/>
      <c r="I6" s="15">
        <v>43</v>
      </c>
      <c r="J6" s="6">
        <v>0</v>
      </c>
      <c r="K6" s="8"/>
      <c r="L6" s="15">
        <v>41</v>
      </c>
      <c r="M6" s="6">
        <v>0</v>
      </c>
      <c r="N6" s="8"/>
      <c r="O6" s="13">
        <f t="shared" si="0"/>
        <v>177</v>
      </c>
      <c r="P6" s="11">
        <f t="shared" si="1"/>
        <v>1</v>
      </c>
      <c r="Q6" s="12" t="str">
        <f t="shared" si="2"/>
        <v>x</v>
      </c>
    </row>
    <row r="7" spans="1:17" ht="35.1" customHeight="1" thickTop="1" thickBot="1" x14ac:dyDescent="0.3">
      <c r="A7" s="3">
        <v>5</v>
      </c>
      <c r="B7" s="3" t="s">
        <v>22</v>
      </c>
      <c r="C7" s="15">
        <v>48</v>
      </c>
      <c r="D7" s="6">
        <v>2</v>
      </c>
      <c r="E7" s="8"/>
      <c r="F7" s="15">
        <v>46</v>
      </c>
      <c r="G7" s="6">
        <v>0</v>
      </c>
      <c r="H7" s="8"/>
      <c r="I7" s="15">
        <v>46</v>
      </c>
      <c r="J7" s="6">
        <v>1</v>
      </c>
      <c r="K7" s="8"/>
      <c r="L7" s="15">
        <v>41</v>
      </c>
      <c r="M7" s="6">
        <v>0</v>
      </c>
      <c r="N7" s="8"/>
      <c r="O7" s="13">
        <f t="shared" si="0"/>
        <v>181</v>
      </c>
      <c r="P7" s="11">
        <f t="shared" si="1"/>
        <v>3</v>
      </c>
      <c r="Q7" s="12" t="str">
        <f t="shared" si="2"/>
        <v>x</v>
      </c>
    </row>
    <row r="8" spans="1:17" ht="35.1" customHeight="1" thickTop="1" thickBot="1" x14ac:dyDescent="0.3">
      <c r="A8" s="28" t="s">
        <v>2</v>
      </c>
      <c r="B8" s="29"/>
      <c r="C8" s="13">
        <f>SUM(C3:C7)</f>
        <v>243</v>
      </c>
      <c r="D8" s="11">
        <f>SUM(D3:D7)</f>
        <v>8</v>
      </c>
      <c r="E8" s="12" t="str">
        <f t="shared" ref="E8" si="3">IF(D8&gt;0.5,"x","")</f>
        <v>x</v>
      </c>
      <c r="F8" s="13">
        <f>SUM(F3:F7)</f>
        <v>233</v>
      </c>
      <c r="G8" s="11">
        <f>SUM(G3:G7)</f>
        <v>3</v>
      </c>
      <c r="H8" s="12" t="str">
        <f t="shared" ref="H8" si="4">IF(G8&gt;0.5,"x","")</f>
        <v>x</v>
      </c>
      <c r="I8" s="13">
        <f>SUM(I3:I7)</f>
        <v>222</v>
      </c>
      <c r="J8" s="11">
        <f>SUM(J3:J7)</f>
        <v>2</v>
      </c>
      <c r="K8" s="12" t="str">
        <f t="shared" ref="K8" si="5">IF(J8&gt;0.5,"x","")</f>
        <v>x</v>
      </c>
      <c r="L8" s="13">
        <f>SUM(L3:L7)</f>
        <v>181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879</v>
      </c>
      <c r="P8" s="11">
        <f t="shared" si="7"/>
        <v>13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1:Q1"/>
    <mergeCell ref="L2:N2"/>
    <mergeCell ref="O2:Q2"/>
    <mergeCell ref="A8:B8"/>
    <mergeCell ref="C2:E2"/>
    <mergeCell ref="F2:H2"/>
    <mergeCell ref="I2:K2"/>
  </mergeCells>
  <phoneticPr fontId="0" type="noConversion"/>
  <printOptions horizontalCentered="1"/>
  <pageMargins left="0.15" right="0" top="0.25" bottom="1" header="0" footer="0.5"/>
  <pageSetup orientation="landscape" horizontalDpi="4294967295" r:id="rId1"/>
  <headerFooter alignWithMargins="0">
    <oddFooter>&amp;C&amp;"Copperplate Gothic Light,Regular"&amp;28interstate shoot
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="80" zoomScaleNormal="100" zoomScaleSheetLayoutView="80" workbookViewId="0">
      <selection activeCell="N13" sqref="N13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9">
        <v>1</v>
      </c>
      <c r="B3" s="1" t="s">
        <v>23</v>
      </c>
      <c r="C3" s="14">
        <v>49</v>
      </c>
      <c r="D3" s="5">
        <v>1</v>
      </c>
      <c r="E3" s="7"/>
      <c r="F3" s="14">
        <v>44</v>
      </c>
      <c r="G3" s="5">
        <v>0</v>
      </c>
      <c r="H3" s="7"/>
      <c r="I3" s="14">
        <v>46</v>
      </c>
      <c r="J3" s="5">
        <v>1</v>
      </c>
      <c r="K3" s="7"/>
      <c r="L3" s="14">
        <v>28</v>
      </c>
      <c r="M3" s="5">
        <v>0</v>
      </c>
      <c r="N3" s="7"/>
      <c r="O3" s="13">
        <f t="shared" ref="O3:O7" si="0">SUM(C3+F3+I3+L3)</f>
        <v>167</v>
      </c>
      <c r="P3" s="11">
        <f t="shared" ref="P3:P7" si="1">SUM(D3+G3+J3+M3)</f>
        <v>2</v>
      </c>
      <c r="Q3" s="12" t="str">
        <f t="shared" ref="Q3:Q7" si="2">IF(P3&gt;0.5,"x","")</f>
        <v>x</v>
      </c>
    </row>
    <row r="4" spans="1:17" ht="35.1" customHeight="1" thickTop="1" thickBot="1" x14ac:dyDescent="0.3">
      <c r="A4" s="3">
        <v>2</v>
      </c>
      <c r="B4" s="3" t="s">
        <v>24</v>
      </c>
      <c r="C4" s="15">
        <v>47</v>
      </c>
      <c r="D4" s="6">
        <v>1</v>
      </c>
      <c r="E4" s="8"/>
      <c r="F4" s="15">
        <v>42</v>
      </c>
      <c r="G4" s="6">
        <v>0</v>
      </c>
      <c r="H4" s="8"/>
      <c r="I4" s="15">
        <v>44</v>
      </c>
      <c r="J4" s="6">
        <v>0</v>
      </c>
      <c r="K4" s="8"/>
      <c r="L4" s="15">
        <v>41</v>
      </c>
      <c r="M4" s="6">
        <v>0</v>
      </c>
      <c r="N4" s="8"/>
      <c r="O4" s="13">
        <f t="shared" si="0"/>
        <v>174</v>
      </c>
      <c r="P4" s="11">
        <f t="shared" si="1"/>
        <v>1</v>
      </c>
      <c r="Q4" s="12" t="str">
        <f t="shared" si="2"/>
        <v>x</v>
      </c>
    </row>
    <row r="5" spans="1:17" ht="35.1" customHeight="1" thickTop="1" thickBot="1" x14ac:dyDescent="0.3">
      <c r="A5" s="3">
        <v>3</v>
      </c>
      <c r="B5" s="3" t="s">
        <v>25</v>
      </c>
      <c r="C5" s="15">
        <v>47</v>
      </c>
      <c r="D5" s="6">
        <v>1</v>
      </c>
      <c r="E5" s="8"/>
      <c r="F5" s="15">
        <v>41</v>
      </c>
      <c r="G5" s="6">
        <v>0</v>
      </c>
      <c r="H5" s="8"/>
      <c r="I5" s="15">
        <v>40</v>
      </c>
      <c r="J5" s="6">
        <v>0</v>
      </c>
      <c r="K5" s="8"/>
      <c r="L5" s="15">
        <v>21</v>
      </c>
      <c r="M5" s="6">
        <v>0</v>
      </c>
      <c r="N5" s="8"/>
      <c r="O5" s="13">
        <f t="shared" si="0"/>
        <v>149</v>
      </c>
      <c r="P5" s="11">
        <f t="shared" si="1"/>
        <v>1</v>
      </c>
      <c r="Q5" s="12" t="str">
        <f t="shared" si="2"/>
        <v>x</v>
      </c>
    </row>
    <row r="6" spans="1:17" ht="35.1" customHeight="1" thickTop="1" thickBot="1" x14ac:dyDescent="0.3">
      <c r="A6" s="3">
        <v>4</v>
      </c>
      <c r="B6" s="3" t="s">
        <v>26</v>
      </c>
      <c r="C6" s="15">
        <v>44</v>
      </c>
      <c r="D6" s="6">
        <v>0</v>
      </c>
      <c r="E6" s="8"/>
      <c r="F6" s="15">
        <v>48</v>
      </c>
      <c r="G6" s="6">
        <v>1</v>
      </c>
      <c r="H6" s="8"/>
      <c r="I6" s="15">
        <v>42</v>
      </c>
      <c r="J6" s="6">
        <v>1</v>
      </c>
      <c r="K6" s="8"/>
      <c r="L6" s="15">
        <v>33</v>
      </c>
      <c r="M6" s="6">
        <v>0</v>
      </c>
      <c r="N6" s="8"/>
      <c r="O6" s="13">
        <f t="shared" si="0"/>
        <v>167</v>
      </c>
      <c r="P6" s="11">
        <f t="shared" si="1"/>
        <v>2</v>
      </c>
      <c r="Q6" s="12" t="str">
        <f t="shared" si="2"/>
        <v>x</v>
      </c>
    </row>
    <row r="7" spans="1:17" ht="35.1" customHeight="1" thickTop="1" thickBot="1" x14ac:dyDescent="0.3">
      <c r="A7" s="3">
        <v>5</v>
      </c>
      <c r="B7" s="3" t="s">
        <v>27</v>
      </c>
      <c r="C7" s="15">
        <v>46</v>
      </c>
      <c r="D7" s="6">
        <v>0</v>
      </c>
      <c r="E7" s="8"/>
      <c r="F7" s="15">
        <v>34</v>
      </c>
      <c r="G7" s="6">
        <v>0</v>
      </c>
      <c r="H7" s="8"/>
      <c r="I7" s="15">
        <v>41</v>
      </c>
      <c r="J7" s="6">
        <v>0</v>
      </c>
      <c r="K7" s="8"/>
      <c r="L7" s="15">
        <v>29</v>
      </c>
      <c r="M7" s="6">
        <v>0</v>
      </c>
      <c r="N7" s="8"/>
      <c r="O7" s="13">
        <f t="shared" si="0"/>
        <v>150</v>
      </c>
      <c r="P7" s="11">
        <f t="shared" si="1"/>
        <v>0</v>
      </c>
      <c r="Q7" s="12" t="str">
        <f t="shared" si="2"/>
        <v/>
      </c>
    </row>
    <row r="8" spans="1:17" ht="35.1" customHeight="1" thickTop="1" thickBot="1" x14ac:dyDescent="0.3">
      <c r="A8" s="28" t="s">
        <v>2</v>
      </c>
      <c r="B8" s="29"/>
      <c r="C8" s="13">
        <f>SUM(C3:C7)</f>
        <v>233</v>
      </c>
      <c r="D8" s="11">
        <f>SUM(D3:D7)</f>
        <v>3</v>
      </c>
      <c r="E8" s="12" t="str">
        <f t="shared" ref="E8" si="3">IF(D8&gt;0.5,"x","")</f>
        <v>x</v>
      </c>
      <c r="F8" s="13">
        <f>SUM(F3:F7)</f>
        <v>209</v>
      </c>
      <c r="G8" s="11">
        <f>SUM(G3:G7)</f>
        <v>1</v>
      </c>
      <c r="H8" s="12" t="str">
        <f t="shared" ref="H8" si="4">IF(G8&gt;0.5,"x","")</f>
        <v>x</v>
      </c>
      <c r="I8" s="13">
        <f>SUM(I3:I7)</f>
        <v>213</v>
      </c>
      <c r="J8" s="11">
        <f>SUM(J3:J7)</f>
        <v>2</v>
      </c>
      <c r="K8" s="12" t="str">
        <f t="shared" ref="K8" si="5">IF(J8&gt;0.5,"x","")</f>
        <v>x</v>
      </c>
      <c r="L8" s="13">
        <f>SUM(L3:L7)</f>
        <v>152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807</v>
      </c>
      <c r="P8" s="11">
        <f t="shared" si="7"/>
        <v>6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1:Q1"/>
    <mergeCell ref="L2:N2"/>
    <mergeCell ref="O2:Q2"/>
    <mergeCell ref="A8:B8"/>
    <mergeCell ref="C2:E2"/>
    <mergeCell ref="F2:H2"/>
    <mergeCell ref="I2:K2"/>
  </mergeCells>
  <phoneticPr fontId="0" type="noConversion"/>
  <printOptions horizontalCentered="1"/>
  <pageMargins left="0.15" right="0" top="0.25" bottom="1" header="0" footer="0.5"/>
  <pageSetup orientation="landscape" horizontalDpi="4294967295" r:id="rId1"/>
  <headerFooter alignWithMargins="0">
    <oddFooter>&amp;C&amp;"Copperplate Gothic Light,Regular"&amp;28interstate shoot
2014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80" zoomScaleNormal="80" workbookViewId="0">
      <selection activeCell="T6" sqref="T6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9">
        <v>1</v>
      </c>
      <c r="B3" s="1" t="s">
        <v>28</v>
      </c>
      <c r="C3" s="14">
        <v>48</v>
      </c>
      <c r="D3" s="5">
        <v>0</v>
      </c>
      <c r="E3" s="7"/>
      <c r="F3" s="14">
        <v>38</v>
      </c>
      <c r="G3" s="5">
        <v>0</v>
      </c>
      <c r="H3" s="7"/>
      <c r="I3" s="14">
        <v>43</v>
      </c>
      <c r="J3" s="5">
        <v>0</v>
      </c>
      <c r="K3" s="7"/>
      <c r="L3" s="14">
        <v>11</v>
      </c>
      <c r="M3" s="5">
        <v>0</v>
      </c>
      <c r="N3" s="7"/>
      <c r="O3" s="13">
        <f t="shared" ref="O3:O7" si="0">SUM(C3+F3+I3+L3)</f>
        <v>140</v>
      </c>
      <c r="P3" s="11">
        <f t="shared" ref="P3:P7" si="1">SUM(D3+G3+J3+M3)</f>
        <v>0</v>
      </c>
      <c r="Q3" s="12" t="str">
        <f t="shared" ref="Q3:Q7" si="2">IF(P3&gt;0.5,"x","")</f>
        <v/>
      </c>
    </row>
    <row r="4" spans="1:17" ht="35.1" customHeight="1" thickTop="1" thickBot="1" x14ac:dyDescent="0.3">
      <c r="A4" s="3">
        <v>2</v>
      </c>
      <c r="B4" s="3" t="s">
        <v>29</v>
      </c>
      <c r="C4" s="15">
        <v>42</v>
      </c>
      <c r="D4" s="6">
        <v>0</v>
      </c>
      <c r="E4" s="8"/>
      <c r="F4" s="15">
        <v>38</v>
      </c>
      <c r="G4" s="6">
        <v>0</v>
      </c>
      <c r="H4" s="8"/>
      <c r="I4" s="15">
        <v>36</v>
      </c>
      <c r="J4" s="6">
        <v>0</v>
      </c>
      <c r="K4" s="8"/>
      <c r="L4" s="15">
        <v>22</v>
      </c>
      <c r="M4" s="5">
        <v>0</v>
      </c>
      <c r="N4" s="8"/>
      <c r="O4" s="13">
        <f t="shared" si="0"/>
        <v>138</v>
      </c>
      <c r="P4" s="11">
        <f t="shared" si="1"/>
        <v>0</v>
      </c>
      <c r="Q4" s="12" t="str">
        <f t="shared" si="2"/>
        <v/>
      </c>
    </row>
    <row r="5" spans="1:17" ht="35.1" customHeight="1" thickTop="1" thickBot="1" x14ac:dyDescent="0.3">
      <c r="A5" s="3">
        <v>3</v>
      </c>
      <c r="B5" s="3" t="s">
        <v>30</v>
      </c>
      <c r="C5" s="15">
        <v>46</v>
      </c>
      <c r="D5" s="6">
        <v>1</v>
      </c>
      <c r="E5" s="8"/>
      <c r="F5" s="15">
        <v>30</v>
      </c>
      <c r="G5" s="6">
        <v>0</v>
      </c>
      <c r="H5" s="8"/>
      <c r="I5" s="15">
        <v>34</v>
      </c>
      <c r="J5" s="6">
        <v>0</v>
      </c>
      <c r="K5" s="8"/>
      <c r="L5" s="15">
        <v>21</v>
      </c>
      <c r="M5" s="5">
        <v>0</v>
      </c>
      <c r="N5" s="8"/>
      <c r="O5" s="13">
        <f t="shared" si="0"/>
        <v>131</v>
      </c>
      <c r="P5" s="11">
        <f t="shared" si="1"/>
        <v>1</v>
      </c>
      <c r="Q5" s="12" t="str">
        <f t="shared" si="2"/>
        <v>x</v>
      </c>
    </row>
    <row r="6" spans="1:17" ht="35.1" customHeight="1" thickTop="1" thickBot="1" x14ac:dyDescent="0.3">
      <c r="A6" s="3">
        <v>4</v>
      </c>
      <c r="B6" s="3" t="s">
        <v>31</v>
      </c>
      <c r="C6" s="15">
        <v>36</v>
      </c>
      <c r="D6" s="6">
        <v>0</v>
      </c>
      <c r="E6" s="8"/>
      <c r="F6" s="15">
        <v>22</v>
      </c>
      <c r="G6" s="6">
        <v>0</v>
      </c>
      <c r="H6" s="8"/>
      <c r="I6" s="15">
        <v>10</v>
      </c>
      <c r="J6" s="6">
        <v>0</v>
      </c>
      <c r="K6" s="8"/>
      <c r="L6" s="15">
        <v>26</v>
      </c>
      <c r="M6" s="5">
        <v>0</v>
      </c>
      <c r="N6" s="8"/>
      <c r="O6" s="13">
        <f t="shared" si="0"/>
        <v>94</v>
      </c>
      <c r="P6" s="11">
        <f t="shared" si="1"/>
        <v>0</v>
      </c>
      <c r="Q6" s="12" t="str">
        <f t="shared" si="2"/>
        <v/>
      </c>
    </row>
    <row r="7" spans="1:17" ht="35.1" customHeight="1" thickTop="1" thickBot="1" x14ac:dyDescent="0.3">
      <c r="A7" s="3">
        <v>5</v>
      </c>
      <c r="B7" s="3" t="s">
        <v>69</v>
      </c>
      <c r="C7" s="15">
        <v>39</v>
      </c>
      <c r="D7" s="6">
        <v>0</v>
      </c>
      <c r="E7" s="8"/>
      <c r="F7" s="15">
        <v>23</v>
      </c>
      <c r="G7" s="6">
        <v>0</v>
      </c>
      <c r="H7" s="8"/>
      <c r="I7" s="15">
        <v>35</v>
      </c>
      <c r="J7" s="6">
        <v>0</v>
      </c>
      <c r="K7" s="8"/>
      <c r="L7" s="15">
        <v>25</v>
      </c>
      <c r="M7" s="5">
        <v>0</v>
      </c>
      <c r="N7" s="8"/>
      <c r="O7" s="13">
        <f t="shared" si="0"/>
        <v>122</v>
      </c>
      <c r="P7" s="11">
        <f t="shared" si="1"/>
        <v>0</v>
      </c>
      <c r="Q7" s="12" t="str">
        <f t="shared" si="2"/>
        <v/>
      </c>
    </row>
    <row r="8" spans="1:17" ht="35.1" customHeight="1" thickTop="1" thickBot="1" x14ac:dyDescent="0.3">
      <c r="A8" s="28" t="s">
        <v>2</v>
      </c>
      <c r="B8" s="29"/>
      <c r="C8" s="13">
        <f>SUM(C3:C7)</f>
        <v>211</v>
      </c>
      <c r="D8" s="11">
        <f>SUM(D3:D7)</f>
        <v>1</v>
      </c>
      <c r="E8" s="12" t="str">
        <f t="shared" ref="E8" si="3">IF(D8&gt;0.5,"x","")</f>
        <v>x</v>
      </c>
      <c r="F8" s="13">
        <f>SUM(F3:F7)</f>
        <v>151</v>
      </c>
      <c r="G8" s="11">
        <f>SUM(G3:G7)</f>
        <v>0</v>
      </c>
      <c r="H8" s="12" t="str">
        <f t="shared" ref="H8" si="4">IF(G8&gt;0.5,"x","")</f>
        <v/>
      </c>
      <c r="I8" s="13">
        <f>SUM(I3:I7)</f>
        <v>158</v>
      </c>
      <c r="J8" s="11">
        <f>SUM(J3:J7)</f>
        <v>0</v>
      </c>
      <c r="K8" s="12" t="str">
        <f t="shared" ref="K8" si="5">IF(J8&gt;0.5,"x","")</f>
        <v/>
      </c>
      <c r="L8" s="13">
        <f>SUM(L3:L7)</f>
        <v>105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625</v>
      </c>
      <c r="P8" s="11">
        <f t="shared" si="7"/>
        <v>1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8:B8"/>
    <mergeCell ref="A1:Q1"/>
    <mergeCell ref="C2:E2"/>
    <mergeCell ref="F2:H2"/>
    <mergeCell ref="I2:K2"/>
    <mergeCell ref="L2:N2"/>
    <mergeCell ref="O2:Q2"/>
  </mergeCells>
  <printOptions horizontalCentered="1"/>
  <pageMargins left="0.15" right="0" top="0.75" bottom="0.75" header="0.3" footer="0.3"/>
  <pageSetup orientation="landscape" r:id="rId1"/>
  <headerFooter>
    <oddFooter>&amp;C&amp;"Copperplate Gothic Light,Regular"&amp;28INTERSTATE SHOOT
2014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zoomScale="80" zoomScaleNormal="80" workbookViewId="0">
      <selection activeCell="M12" sqref="M12"/>
    </sheetView>
  </sheetViews>
  <sheetFormatPr defaultRowHeight="13.2" x14ac:dyDescent="0.25"/>
  <cols>
    <col min="1" max="1" width="5.6640625" customWidth="1"/>
    <col min="2" max="2" width="34.6640625" customWidth="1"/>
    <col min="3" max="3" width="9.6640625" customWidth="1"/>
    <col min="4" max="4" width="5.6640625" customWidth="1"/>
    <col min="5" max="5" width="3.109375" customWidth="1"/>
    <col min="6" max="6" width="9.6640625" customWidth="1"/>
    <col min="7" max="7" width="5.6640625" customWidth="1"/>
    <col min="8" max="8" width="3.109375" customWidth="1"/>
    <col min="9" max="9" width="9.6640625" customWidth="1"/>
    <col min="10" max="10" width="5.6640625" customWidth="1"/>
    <col min="11" max="11" width="3.109375" customWidth="1"/>
    <col min="12" max="12" width="9.6640625" customWidth="1"/>
    <col min="13" max="13" width="5.6640625" customWidth="1"/>
    <col min="14" max="14" width="3.109375" customWidth="1"/>
    <col min="15" max="15" width="9.6640625" customWidth="1"/>
    <col min="16" max="16" width="5.6640625" customWidth="1"/>
    <col min="17" max="17" width="3.109375" customWidth="1"/>
  </cols>
  <sheetData>
    <row r="1" spans="1:17" ht="40.5" customHeight="1" thickTop="1" thickBot="1" x14ac:dyDescent="0.3">
      <c r="A1" s="22" t="s">
        <v>58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</row>
    <row r="2" spans="1:17" ht="30" customHeight="1" thickTop="1" thickBot="1" x14ac:dyDescent="0.3">
      <c r="A2" s="2" t="s">
        <v>0</v>
      </c>
      <c r="B2" s="2" t="s">
        <v>1</v>
      </c>
      <c r="C2" s="25" t="s">
        <v>15</v>
      </c>
      <c r="D2" s="26"/>
      <c r="E2" s="26"/>
      <c r="F2" s="25" t="s">
        <v>12</v>
      </c>
      <c r="G2" s="26"/>
      <c r="H2" s="26"/>
      <c r="I2" s="25" t="s">
        <v>13</v>
      </c>
      <c r="J2" s="26"/>
      <c r="K2" s="26"/>
      <c r="L2" s="25" t="s">
        <v>14</v>
      </c>
      <c r="M2" s="26"/>
      <c r="N2" s="26"/>
      <c r="O2" s="25" t="s">
        <v>3</v>
      </c>
      <c r="P2" s="27"/>
      <c r="Q2" s="27"/>
    </row>
    <row r="3" spans="1:17" ht="35.1" customHeight="1" thickTop="1" thickBot="1" x14ac:dyDescent="0.3">
      <c r="A3" s="9">
        <v>1</v>
      </c>
      <c r="B3" s="1" t="s">
        <v>59</v>
      </c>
      <c r="C3" s="14">
        <v>46</v>
      </c>
      <c r="D3" s="5">
        <v>0</v>
      </c>
      <c r="E3" s="7"/>
      <c r="F3" s="14">
        <v>42</v>
      </c>
      <c r="G3" s="5">
        <v>0</v>
      </c>
      <c r="H3" s="7"/>
      <c r="I3" s="14">
        <v>45</v>
      </c>
      <c r="J3" s="5">
        <v>0</v>
      </c>
      <c r="K3" s="7"/>
      <c r="L3" s="14">
        <v>21</v>
      </c>
      <c r="M3" s="5">
        <v>0</v>
      </c>
      <c r="N3" s="7"/>
      <c r="O3" s="13">
        <f t="shared" ref="O3:O7" si="0">SUM(C3+F3+I3+L3)</f>
        <v>154</v>
      </c>
      <c r="P3" s="11">
        <f t="shared" ref="P3:P7" si="1">SUM(D3+G3+J3+M3)</f>
        <v>0</v>
      </c>
      <c r="Q3" s="12" t="str">
        <f t="shared" ref="Q3:Q7" si="2">IF(P3&gt;0.5,"x","")</f>
        <v/>
      </c>
    </row>
    <row r="4" spans="1:17" ht="35.1" customHeight="1" thickTop="1" thickBot="1" x14ac:dyDescent="0.3">
      <c r="A4" s="3">
        <v>2</v>
      </c>
      <c r="B4" s="3" t="s">
        <v>60</v>
      </c>
      <c r="C4" s="15">
        <v>45</v>
      </c>
      <c r="D4" s="6">
        <v>0</v>
      </c>
      <c r="E4" s="8"/>
      <c r="F4" s="15">
        <v>38</v>
      </c>
      <c r="G4" s="6">
        <v>0</v>
      </c>
      <c r="H4" s="8"/>
      <c r="I4" s="15">
        <v>40</v>
      </c>
      <c r="J4" s="6">
        <v>0</v>
      </c>
      <c r="K4" s="8"/>
      <c r="L4" s="15">
        <v>35</v>
      </c>
      <c r="M4" s="6">
        <v>0</v>
      </c>
      <c r="N4" s="8"/>
      <c r="O4" s="13">
        <f t="shared" si="0"/>
        <v>158</v>
      </c>
      <c r="P4" s="11">
        <f t="shared" si="1"/>
        <v>0</v>
      </c>
      <c r="Q4" s="12" t="str">
        <f t="shared" si="2"/>
        <v/>
      </c>
    </row>
    <row r="5" spans="1:17" ht="35.1" customHeight="1" thickTop="1" thickBot="1" x14ac:dyDescent="0.3">
      <c r="A5" s="3">
        <v>3</v>
      </c>
      <c r="B5" s="3" t="s">
        <v>61</v>
      </c>
      <c r="C5" s="15">
        <v>43</v>
      </c>
      <c r="D5" s="6">
        <v>0</v>
      </c>
      <c r="E5" s="8"/>
      <c r="F5" s="15">
        <v>30</v>
      </c>
      <c r="G5" s="6">
        <v>0</v>
      </c>
      <c r="H5" s="8"/>
      <c r="I5" s="15">
        <v>31</v>
      </c>
      <c r="J5" s="6">
        <v>0</v>
      </c>
      <c r="K5" s="8"/>
      <c r="L5" s="15">
        <v>16</v>
      </c>
      <c r="M5" s="6">
        <v>0</v>
      </c>
      <c r="N5" s="8"/>
      <c r="O5" s="13">
        <f t="shared" si="0"/>
        <v>120</v>
      </c>
      <c r="P5" s="11">
        <f t="shared" si="1"/>
        <v>0</v>
      </c>
      <c r="Q5" s="12" t="str">
        <f t="shared" si="2"/>
        <v/>
      </c>
    </row>
    <row r="6" spans="1:17" ht="35.1" customHeight="1" thickTop="1" thickBot="1" x14ac:dyDescent="0.3">
      <c r="A6" s="3">
        <v>4</v>
      </c>
      <c r="B6" s="3" t="s">
        <v>62</v>
      </c>
      <c r="C6" s="15">
        <v>40</v>
      </c>
      <c r="D6" s="6">
        <v>1</v>
      </c>
      <c r="E6" s="8"/>
      <c r="F6" s="15">
        <v>19</v>
      </c>
      <c r="G6" s="6">
        <v>0</v>
      </c>
      <c r="H6" s="8"/>
      <c r="I6" s="15">
        <v>0</v>
      </c>
      <c r="J6" s="6">
        <v>0</v>
      </c>
      <c r="K6" s="8"/>
      <c r="L6" s="15">
        <v>0</v>
      </c>
      <c r="M6" s="6">
        <v>0</v>
      </c>
      <c r="N6" s="8"/>
      <c r="O6" s="13">
        <f t="shared" si="0"/>
        <v>59</v>
      </c>
      <c r="P6" s="11">
        <f t="shared" si="1"/>
        <v>1</v>
      </c>
      <c r="Q6" s="12" t="str">
        <f t="shared" si="2"/>
        <v>x</v>
      </c>
    </row>
    <row r="7" spans="1:17" ht="35.1" customHeight="1" thickTop="1" thickBot="1" x14ac:dyDescent="0.3">
      <c r="A7" s="3">
        <v>5</v>
      </c>
      <c r="B7" s="3" t="s">
        <v>63</v>
      </c>
      <c r="C7" s="15">
        <v>43</v>
      </c>
      <c r="D7" s="6">
        <v>1</v>
      </c>
      <c r="E7" s="8"/>
      <c r="F7" s="15">
        <v>33</v>
      </c>
      <c r="G7" s="6">
        <v>0</v>
      </c>
      <c r="H7" s="8"/>
      <c r="I7" s="15">
        <v>21</v>
      </c>
      <c r="J7" s="6">
        <v>0</v>
      </c>
      <c r="K7" s="8"/>
      <c r="L7" s="15">
        <v>20</v>
      </c>
      <c r="M7" s="6">
        <v>0</v>
      </c>
      <c r="N7" s="8"/>
      <c r="O7" s="13">
        <f t="shared" si="0"/>
        <v>117</v>
      </c>
      <c r="P7" s="11">
        <f t="shared" si="1"/>
        <v>1</v>
      </c>
      <c r="Q7" s="12" t="str">
        <f t="shared" si="2"/>
        <v>x</v>
      </c>
    </row>
    <row r="8" spans="1:17" ht="35.1" customHeight="1" thickTop="1" thickBot="1" x14ac:dyDescent="0.3">
      <c r="A8" s="28" t="s">
        <v>2</v>
      </c>
      <c r="B8" s="29"/>
      <c r="C8" s="13">
        <f>SUM(C3:C7)</f>
        <v>217</v>
      </c>
      <c r="D8" s="11">
        <f>SUM(D3:D7)</f>
        <v>2</v>
      </c>
      <c r="E8" s="12" t="str">
        <f t="shared" ref="E8" si="3">IF(D8&gt;0.5,"x","")</f>
        <v>x</v>
      </c>
      <c r="F8" s="13">
        <f>SUM(F3:F7)</f>
        <v>162</v>
      </c>
      <c r="G8" s="11">
        <f>SUM(G3:G7)</f>
        <v>0</v>
      </c>
      <c r="H8" s="12" t="str">
        <f t="shared" ref="H8" si="4">IF(G8&gt;0.5,"x","")</f>
        <v/>
      </c>
      <c r="I8" s="13">
        <f>SUM(I3:I7)</f>
        <v>137</v>
      </c>
      <c r="J8" s="11">
        <f>SUM(J3:J7)</f>
        <v>0</v>
      </c>
      <c r="K8" s="12" t="str">
        <f t="shared" ref="K8" si="5">IF(J8&gt;0.5,"x","")</f>
        <v/>
      </c>
      <c r="L8" s="13">
        <f>SUM(L3:L7)</f>
        <v>92</v>
      </c>
      <c r="M8" s="11">
        <f>SUM(M3:M7)</f>
        <v>0</v>
      </c>
      <c r="N8" s="12" t="str">
        <f t="shared" ref="N8" si="6">IF(M8&gt;0.5,"x","")</f>
        <v/>
      </c>
      <c r="O8" s="13">
        <f t="shared" ref="O8:P8" si="7">SUM(C8+F8+I8+L8)</f>
        <v>608</v>
      </c>
      <c r="P8" s="11">
        <f t="shared" si="7"/>
        <v>2</v>
      </c>
      <c r="Q8" s="12" t="str">
        <f t="shared" ref="Q8" si="8">IF(P8&gt;0.5,"x","")</f>
        <v>x</v>
      </c>
    </row>
    <row r="9" spans="1:17" ht="13.8" thickTop="1" x14ac:dyDescent="0.25"/>
  </sheetData>
  <mergeCells count="7">
    <mergeCell ref="A8:B8"/>
    <mergeCell ref="A1:Q1"/>
    <mergeCell ref="C2:E2"/>
    <mergeCell ref="F2:H2"/>
    <mergeCell ref="I2:K2"/>
    <mergeCell ref="L2:N2"/>
    <mergeCell ref="O2:Q2"/>
  </mergeCells>
  <printOptions horizontalCentered="1"/>
  <pageMargins left="0.15" right="0" top="0.75" bottom="0.75" header="0.3" footer="0.3"/>
  <pageSetup orientation="landscape" r:id="rId1"/>
  <headerFooter>
    <oddFooter>&amp;C&amp;"Copperplate Gothic Light,Regular"&amp;28INTERSTATE SHOOT
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KY-1</vt:lpstr>
      <vt:lpstr>KY-2</vt:lpstr>
      <vt:lpstr>KY-3</vt:lpstr>
      <vt:lpstr>KY-4</vt:lpstr>
      <vt:lpstr>KY-5</vt:lpstr>
      <vt:lpstr>PENN-1</vt:lpstr>
      <vt:lpstr>PENN-2</vt:lpstr>
      <vt:lpstr>PENN-3</vt:lpstr>
      <vt:lpstr>ILL</vt:lpstr>
      <vt:lpstr>IND</vt:lpstr>
      <vt:lpstr>Summary</vt:lpstr>
      <vt:lpstr>ILL!Print_Area</vt:lpstr>
      <vt:lpstr>IND!Print_Area</vt:lpstr>
      <vt:lpstr>'KY-1'!Print_Area</vt:lpstr>
      <vt:lpstr>'KY-2'!Print_Area</vt:lpstr>
      <vt:lpstr>'KY-3'!Print_Area</vt:lpstr>
      <vt:lpstr>'KY-4'!Print_Area</vt:lpstr>
      <vt:lpstr>'KY-5'!Print_Area</vt:lpstr>
      <vt:lpstr>'PENN-1'!Print_Area</vt:lpstr>
      <vt:lpstr>'PENN-2'!Print_Area</vt:lpstr>
      <vt:lpstr>'PENN-3'!Print_Area</vt:lpstr>
    </vt:vector>
  </TitlesOfParts>
  <Company>Kentucky Corps of Long Riflemen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Ron Winfield</cp:lastModifiedBy>
  <cp:lastPrinted>2014-10-04T19:59:31Z</cp:lastPrinted>
  <dcterms:created xsi:type="dcterms:W3CDTF">2004-09-25T03:05:25Z</dcterms:created>
  <dcterms:modified xsi:type="dcterms:W3CDTF">2015-10-09T15:08:05Z</dcterms:modified>
</cp:coreProperties>
</file>