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120" tabRatio="832" activeTab="4"/>
  </bookViews>
  <sheets>
    <sheet name="KY-1" sheetId="1" r:id="rId1"/>
    <sheet name="KY-2" sheetId="2" r:id="rId2"/>
    <sheet name="PENN-1" sheetId="3" r:id="rId3"/>
    <sheet name="PENN-2" sheetId="4" r:id="rId4"/>
    <sheet name="IND1" sheetId="5" r:id="rId5"/>
    <sheet name="OH" sheetId="6" r:id="rId6"/>
    <sheet name="IND2" sheetId="7" r:id="rId7"/>
    <sheet name="B" sheetId="8" r:id="rId8"/>
    <sheet name="Sheet9" sheetId="9" r:id="rId9"/>
    <sheet name="Sheet10" sheetId="10" r:id="rId10"/>
    <sheet name="Sheet11" sheetId="11" r:id="rId11"/>
    <sheet name="Sheet12" sheetId="12" r:id="rId12"/>
    <sheet name="Summary" sheetId="13" r:id="rId13"/>
    <sheet name="Individual" sheetId="14" r:id="rId14"/>
  </sheets>
  <definedNames>
    <definedName name="_xlnm.Print_Area" localSheetId="13">'Individual'!$A$1:$Q$71</definedName>
  </definedNames>
  <calcPr fullCalcOnLoad="1"/>
</workbook>
</file>

<file path=xl/sharedStrings.xml><?xml version="1.0" encoding="utf-8"?>
<sst xmlns="http://schemas.openxmlformats.org/spreadsheetml/2006/main" count="188" uniqueCount="85">
  <si>
    <t>TEAM</t>
  </si>
  <si>
    <t>NO.</t>
  </si>
  <si>
    <t>NAME</t>
  </si>
  <si>
    <r>
      <t xml:space="preserve">25 yd  </t>
    </r>
    <r>
      <rPr>
        <b/>
        <sz val="12"/>
        <rFont val="Arial"/>
        <family val="2"/>
      </rPr>
      <t xml:space="preserve">        </t>
    </r>
    <r>
      <rPr>
        <b/>
        <sz val="10"/>
        <rFont val="Arial"/>
        <family val="2"/>
      </rPr>
      <t>large bull</t>
    </r>
  </si>
  <si>
    <r>
      <t xml:space="preserve">25 yd          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small bull</t>
    </r>
  </si>
  <si>
    <r>
      <t xml:space="preserve">50 yd          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large bull</t>
    </r>
  </si>
  <si>
    <r>
      <t xml:space="preserve">50 yd          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small bull</t>
    </r>
  </si>
  <si>
    <t>agg</t>
  </si>
  <si>
    <t>TEAM TOTALS</t>
  </si>
  <si>
    <r>
      <t xml:space="preserve">25 yd    </t>
    </r>
    <r>
      <rPr>
        <b/>
        <sz val="12"/>
        <rFont val="Arial"/>
        <family val="2"/>
      </rPr>
      <t xml:space="preserve">        </t>
    </r>
    <r>
      <rPr>
        <b/>
        <sz val="10"/>
        <rFont val="Arial"/>
        <family val="2"/>
      </rPr>
      <t>large bull</t>
    </r>
  </si>
  <si>
    <t>Agg</t>
  </si>
  <si>
    <t>KENTUCKY - 1</t>
  </si>
  <si>
    <t>KENTUCKY - 2</t>
  </si>
  <si>
    <t>PENNSYLVANIA - 1</t>
  </si>
  <si>
    <t>PENNSYLVANIA - 2</t>
  </si>
  <si>
    <t>OHIO</t>
  </si>
  <si>
    <t>TIM MARSH</t>
  </si>
  <si>
    <t>TIM FOSTER</t>
  </si>
  <si>
    <t>TINKS DEWS</t>
  </si>
  <si>
    <t>HARRY MARSH</t>
  </si>
  <si>
    <t>DOUG DALTON</t>
  </si>
  <si>
    <t>JIMMY SMITH</t>
  </si>
  <si>
    <t>TIM CAUILL</t>
  </si>
  <si>
    <t>CHARLIER BURTON</t>
  </si>
  <si>
    <t>ALLAN WOESTE</t>
  </si>
  <si>
    <t>TOM HARDIGREE</t>
  </si>
  <si>
    <t>MIKE BLAZIER</t>
  </si>
  <si>
    <t>FRANK HOOVER</t>
  </si>
  <si>
    <t>DON CHERRY</t>
  </si>
  <si>
    <t>NATHAN BROWN</t>
  </si>
  <si>
    <t>BOB POLLOCK JR</t>
  </si>
  <si>
    <t>DON BLAZIER</t>
  </si>
  <si>
    <t>WES NOYE</t>
  </si>
  <si>
    <t>BILL HENSEL</t>
  </si>
  <si>
    <t>VICKI SHAFFER</t>
  </si>
  <si>
    <t>LES DAVIDSON</t>
  </si>
  <si>
    <t>INDIANA - 1</t>
  </si>
  <si>
    <t>BILL WHEELOCK</t>
  </si>
  <si>
    <t>MIKE PETERSON</t>
  </si>
  <si>
    <t>GLEN HELDT</t>
  </si>
  <si>
    <t>DON SWEENEY</t>
  </si>
  <si>
    <t>KIETH THOMAS</t>
  </si>
  <si>
    <t>SCOTT McMANIGELL</t>
  </si>
  <si>
    <t>FRED PETERSON</t>
  </si>
  <si>
    <t>DILLEN CARPER</t>
  </si>
  <si>
    <t>JACK CAMDEN</t>
  </si>
  <si>
    <t>STEVE FIELDS</t>
  </si>
  <si>
    <t>DON THORNTON</t>
  </si>
  <si>
    <t>HAROLD SMITH</t>
  </si>
  <si>
    <t>MIKE JACKSON</t>
  </si>
  <si>
    <t>LOU HELSEL</t>
  </si>
  <si>
    <t>LYAN HELSEL</t>
  </si>
  <si>
    <t>JEFF SHELTON</t>
  </si>
  <si>
    <t>JIM TURNER</t>
  </si>
  <si>
    <t>BOB FITZPATRICK</t>
  </si>
  <si>
    <t>PETE TWILLINS</t>
  </si>
  <si>
    <t>KARL HAVERLAND</t>
  </si>
  <si>
    <t>WES SARGENT</t>
  </si>
  <si>
    <t>RICKY PRATER</t>
  </si>
  <si>
    <t>RANDY WALTZ</t>
  </si>
  <si>
    <t>KELLEY MORGAN</t>
  </si>
  <si>
    <t>STEVE CASE</t>
  </si>
  <si>
    <t>CHARLIE WALLINGFORD</t>
  </si>
  <si>
    <t>CARL KING</t>
  </si>
  <si>
    <t>SCOTT MUSICK</t>
  </si>
  <si>
    <t>BOB GRIM</t>
  </si>
  <si>
    <t>STEVE BRANDER</t>
  </si>
  <si>
    <t>WES BAHORIK</t>
  </si>
  <si>
    <t>BOB DECKER</t>
  </si>
  <si>
    <t>JACKIE GRIEST</t>
  </si>
  <si>
    <t>MIKE BOYZA</t>
  </si>
  <si>
    <t>BARRIE MILLER</t>
  </si>
  <si>
    <t>CLAUDIA BAHORIK</t>
  </si>
  <si>
    <t>YOSSIMITY</t>
  </si>
  <si>
    <t>LEGEND IN HIS MIND</t>
  </si>
  <si>
    <t>JACK CORDRAY</t>
  </si>
  <si>
    <t>INDIANA - 2</t>
  </si>
  <si>
    <t>BOB DAVIS</t>
  </si>
  <si>
    <t>RICK BRINSON</t>
  </si>
  <si>
    <t>TIM GREGORY</t>
  </si>
  <si>
    <t>TIM TOMES</t>
  </si>
  <si>
    <t>CIRO D'CRISTO</t>
  </si>
  <si>
    <t>JACK PENINGTON</t>
  </si>
  <si>
    <t>EARL BAYER</t>
  </si>
  <si>
    <t>ROBIN BONAVENTURE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</si>
</sst>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ck"/>
      <bottom style="medium"/>
    </border>
    <border>
      <left style="thick"/>
      <right style="thick"/>
      <top style="thick"/>
      <bottom style="thick"/>
    </border>
    <border>
      <left style="thick"/>
      <right style="thick"/>
      <top style="medium"/>
      <bottom style="medium"/>
    </border>
    <border>
      <left style="thick"/>
      <right style="medium"/>
      <top style="thick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33" xfId="0" applyBorder="1" applyAlignment="1">
      <alignment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view="pageLayout" zoomScaleSheetLayoutView="75" workbookViewId="0" topLeftCell="A1">
      <selection activeCell="L11" sqref="L11"/>
    </sheetView>
  </sheetViews>
  <sheetFormatPr defaultColWidth="9.140625" defaultRowHeight="12.75"/>
  <cols>
    <col min="1" max="1" width="5.7109375" style="0" customWidth="1"/>
    <col min="2" max="2" width="34.7109375" style="0" customWidth="1"/>
    <col min="3" max="3" width="9.7109375" style="0" customWidth="1"/>
    <col min="4" max="4" width="5.7109375" style="0" customWidth="1"/>
    <col min="5" max="5" width="3.140625" style="0" customWidth="1"/>
    <col min="6" max="6" width="9.7109375" style="0" customWidth="1"/>
    <col min="7" max="7" width="5.7109375" style="0" customWidth="1"/>
    <col min="8" max="8" width="3.140625" style="0" customWidth="1"/>
    <col min="9" max="9" width="9.7109375" style="0" customWidth="1"/>
    <col min="10" max="10" width="5.7109375" style="0" customWidth="1"/>
    <col min="11" max="11" width="3.140625" style="0" customWidth="1"/>
    <col min="12" max="12" width="9.7109375" style="0" customWidth="1"/>
    <col min="13" max="13" width="5.7109375" style="0" customWidth="1"/>
    <col min="14" max="14" width="3.140625" style="0" customWidth="1"/>
    <col min="15" max="15" width="9.7109375" style="0" customWidth="1"/>
    <col min="16" max="16" width="5.7109375" style="0" customWidth="1"/>
    <col min="17" max="17" width="3.140625" style="0" customWidth="1"/>
  </cols>
  <sheetData>
    <row r="1" spans="1:17" ht="40.5" customHeight="1" thickBot="1">
      <c r="A1" s="53" t="s">
        <v>11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30" customHeight="1" thickBot="1" thickTop="1">
      <c r="A2" s="1" t="s">
        <v>1</v>
      </c>
      <c r="B2" s="2" t="s">
        <v>2</v>
      </c>
      <c r="C2" s="55" t="s">
        <v>9</v>
      </c>
      <c r="D2" s="56"/>
      <c r="E2" s="56"/>
      <c r="F2" s="55" t="s">
        <v>4</v>
      </c>
      <c r="G2" s="56"/>
      <c r="H2" s="56"/>
      <c r="I2" s="55" t="s">
        <v>5</v>
      </c>
      <c r="J2" s="56"/>
      <c r="K2" s="56"/>
      <c r="L2" s="55" t="s">
        <v>6</v>
      </c>
      <c r="M2" s="56"/>
      <c r="N2" s="56"/>
      <c r="O2" s="55" t="s">
        <v>10</v>
      </c>
      <c r="P2" s="57"/>
      <c r="Q2" s="57"/>
    </row>
    <row r="3" spans="1:17" ht="34.5" customHeight="1" thickBot="1" thickTop="1">
      <c r="A3" s="3">
        <v>1</v>
      </c>
      <c r="B3" s="4" t="s">
        <v>16</v>
      </c>
      <c r="C3" s="5">
        <v>48</v>
      </c>
      <c r="D3" s="41">
        <v>2</v>
      </c>
      <c r="E3" s="42" t="str">
        <f aca="true" t="shared" si="0" ref="E3:E13">IF(D3&gt;0.5,"x","")</f>
        <v>x</v>
      </c>
      <c r="F3" s="5">
        <v>47</v>
      </c>
      <c r="G3" s="41">
        <v>1</v>
      </c>
      <c r="H3" s="42" t="str">
        <f aca="true" t="shared" si="1" ref="H3:H13">IF(G3&gt;0.5,"x","")</f>
        <v>x</v>
      </c>
      <c r="I3" s="5">
        <v>48</v>
      </c>
      <c r="J3" s="41"/>
      <c r="K3" s="42">
        <f>IF(J3&gt;0.5,"x","")</f>
      </c>
      <c r="L3" s="5">
        <v>40</v>
      </c>
      <c r="M3" s="41"/>
      <c r="N3" s="42">
        <f aca="true" t="shared" si="2" ref="N3:N13">IF(M3&gt;0.5,"x","")</f>
      </c>
      <c r="O3" s="5">
        <f aca="true" t="shared" si="3" ref="O3:P13">SUM(C3+F3+I3+L3)</f>
        <v>183</v>
      </c>
      <c r="P3" s="41">
        <f t="shared" si="3"/>
        <v>3</v>
      </c>
      <c r="Q3" s="43" t="str">
        <f aca="true" t="shared" si="4" ref="Q3:Q13">IF(P3&gt;0.5,"x","")</f>
        <v>x</v>
      </c>
    </row>
    <row r="4" spans="1:17" ht="34.5" customHeight="1" thickBot="1">
      <c r="A4" s="3">
        <v>2</v>
      </c>
      <c r="B4" s="6" t="s">
        <v>17</v>
      </c>
      <c r="C4" s="7">
        <v>49</v>
      </c>
      <c r="D4" s="38">
        <v>1</v>
      </c>
      <c r="E4" s="42" t="str">
        <f t="shared" si="0"/>
        <v>x</v>
      </c>
      <c r="F4" s="7">
        <v>45</v>
      </c>
      <c r="G4" s="38"/>
      <c r="H4" s="39">
        <f t="shared" si="1"/>
      </c>
      <c r="I4" s="7">
        <v>45</v>
      </c>
      <c r="J4" s="38">
        <v>1</v>
      </c>
      <c r="K4" s="42" t="str">
        <f>IF(J4&gt;0.5,"x","")</f>
        <v>x</v>
      </c>
      <c r="L4" s="7">
        <v>36</v>
      </c>
      <c r="M4" s="38"/>
      <c r="N4" s="39">
        <f t="shared" si="2"/>
      </c>
      <c r="O4" s="5">
        <f t="shared" si="3"/>
        <v>175</v>
      </c>
      <c r="P4" s="41">
        <f t="shared" si="3"/>
        <v>2</v>
      </c>
      <c r="Q4" s="40" t="str">
        <f t="shared" si="4"/>
        <v>x</v>
      </c>
    </row>
    <row r="5" spans="1:17" ht="34.5" customHeight="1" thickBot="1">
      <c r="A5" s="3">
        <v>3</v>
      </c>
      <c r="B5" s="6" t="s">
        <v>18</v>
      </c>
      <c r="C5" s="7">
        <v>45</v>
      </c>
      <c r="D5" s="38"/>
      <c r="E5" s="42">
        <f t="shared" si="0"/>
      </c>
      <c r="F5" s="7">
        <v>41</v>
      </c>
      <c r="G5" s="38"/>
      <c r="H5" s="39">
        <f t="shared" si="1"/>
      </c>
      <c r="I5" s="7">
        <v>43</v>
      </c>
      <c r="J5" s="38"/>
      <c r="K5" s="39">
        <f aca="true" t="shared" si="5" ref="K5:K13">IF(J5&gt;0.5,"x","")</f>
      </c>
      <c r="L5" s="7">
        <v>42</v>
      </c>
      <c r="M5" s="38"/>
      <c r="N5" s="39">
        <f t="shared" si="2"/>
      </c>
      <c r="O5" s="5">
        <f t="shared" si="3"/>
        <v>171</v>
      </c>
      <c r="P5" s="41">
        <f t="shared" si="3"/>
        <v>0</v>
      </c>
      <c r="Q5" s="40">
        <f t="shared" si="4"/>
      </c>
    </row>
    <row r="6" spans="1:17" ht="34.5" customHeight="1" thickBot="1">
      <c r="A6" s="3">
        <v>4</v>
      </c>
      <c r="B6" s="6" t="s">
        <v>19</v>
      </c>
      <c r="C6" s="7">
        <v>48</v>
      </c>
      <c r="D6" s="38">
        <v>2</v>
      </c>
      <c r="E6" s="42" t="str">
        <f t="shared" si="0"/>
        <v>x</v>
      </c>
      <c r="F6" s="7">
        <v>44</v>
      </c>
      <c r="G6" s="38">
        <v>1</v>
      </c>
      <c r="H6" s="39" t="str">
        <f t="shared" si="1"/>
        <v>x</v>
      </c>
      <c r="I6" s="7">
        <v>46</v>
      </c>
      <c r="J6" s="38">
        <v>1</v>
      </c>
      <c r="K6" s="39" t="str">
        <f t="shared" si="5"/>
        <v>x</v>
      </c>
      <c r="L6" s="7">
        <v>29</v>
      </c>
      <c r="M6" s="38"/>
      <c r="N6" s="39">
        <f t="shared" si="2"/>
      </c>
      <c r="O6" s="5">
        <f t="shared" si="3"/>
        <v>167</v>
      </c>
      <c r="P6" s="41">
        <f t="shared" si="3"/>
        <v>4</v>
      </c>
      <c r="Q6" s="40" t="str">
        <f t="shared" si="4"/>
        <v>x</v>
      </c>
    </row>
    <row r="7" spans="1:17" ht="34.5" customHeight="1" thickBot="1">
      <c r="A7" s="3">
        <v>5</v>
      </c>
      <c r="B7" s="6" t="s">
        <v>20</v>
      </c>
      <c r="C7" s="7">
        <v>48</v>
      </c>
      <c r="D7" s="38">
        <v>2</v>
      </c>
      <c r="E7" s="42" t="str">
        <f t="shared" si="0"/>
        <v>x</v>
      </c>
      <c r="F7" s="7">
        <v>48</v>
      </c>
      <c r="G7" s="38">
        <v>2</v>
      </c>
      <c r="H7" s="39" t="str">
        <f t="shared" si="1"/>
        <v>x</v>
      </c>
      <c r="I7" s="7">
        <v>45</v>
      </c>
      <c r="J7" s="38">
        <v>1</v>
      </c>
      <c r="K7" s="39" t="str">
        <f t="shared" si="5"/>
        <v>x</v>
      </c>
      <c r="L7" s="7">
        <v>28</v>
      </c>
      <c r="M7" s="38"/>
      <c r="N7" s="39">
        <f t="shared" si="2"/>
      </c>
      <c r="O7" s="5">
        <f t="shared" si="3"/>
        <v>169</v>
      </c>
      <c r="P7" s="41">
        <f t="shared" si="3"/>
        <v>5</v>
      </c>
      <c r="Q7" s="40" t="str">
        <f t="shared" si="4"/>
        <v>x</v>
      </c>
    </row>
    <row r="8" spans="1:17" ht="34.5" customHeight="1" thickBot="1">
      <c r="A8" s="3">
        <v>6</v>
      </c>
      <c r="B8" s="6" t="s">
        <v>21</v>
      </c>
      <c r="C8" s="7">
        <v>49</v>
      </c>
      <c r="D8" s="38">
        <v>1</v>
      </c>
      <c r="E8" s="42" t="str">
        <f t="shared" si="0"/>
        <v>x</v>
      </c>
      <c r="F8" s="7">
        <v>43</v>
      </c>
      <c r="G8" s="38"/>
      <c r="H8" s="39">
        <f t="shared" si="1"/>
      </c>
      <c r="I8" s="7">
        <v>44</v>
      </c>
      <c r="J8" s="38"/>
      <c r="K8" s="39">
        <f t="shared" si="5"/>
      </c>
      <c r="L8" s="7">
        <v>40</v>
      </c>
      <c r="M8" s="38"/>
      <c r="N8" s="39">
        <f t="shared" si="2"/>
      </c>
      <c r="O8" s="5">
        <f t="shared" si="3"/>
        <v>176</v>
      </c>
      <c r="P8" s="41">
        <f t="shared" si="3"/>
        <v>1</v>
      </c>
      <c r="Q8" s="40" t="str">
        <f t="shared" si="4"/>
        <v>x</v>
      </c>
    </row>
    <row r="9" spans="1:17" ht="34.5" customHeight="1" thickBot="1">
      <c r="A9" s="3">
        <v>7</v>
      </c>
      <c r="B9" s="6" t="s">
        <v>22</v>
      </c>
      <c r="C9" s="7">
        <v>46</v>
      </c>
      <c r="D9" s="38"/>
      <c r="E9" s="42">
        <f t="shared" si="0"/>
      </c>
      <c r="F9" s="7">
        <v>39</v>
      </c>
      <c r="G9" s="38"/>
      <c r="H9" s="39">
        <f t="shared" si="1"/>
      </c>
      <c r="I9" s="7">
        <v>42</v>
      </c>
      <c r="J9" s="38"/>
      <c r="K9" s="39">
        <f t="shared" si="5"/>
      </c>
      <c r="L9" s="7">
        <v>33</v>
      </c>
      <c r="M9" s="38"/>
      <c r="N9" s="39">
        <f t="shared" si="2"/>
      </c>
      <c r="O9" s="5">
        <f t="shared" si="3"/>
        <v>160</v>
      </c>
      <c r="P9" s="41">
        <f t="shared" si="3"/>
        <v>0</v>
      </c>
      <c r="Q9" s="40">
        <f t="shared" si="4"/>
      </c>
    </row>
    <row r="10" spans="1:17" ht="34.5" customHeight="1" thickBot="1">
      <c r="A10" s="3">
        <v>8</v>
      </c>
      <c r="B10" s="6" t="s">
        <v>23</v>
      </c>
      <c r="C10" s="7">
        <v>48</v>
      </c>
      <c r="D10" s="38">
        <v>2</v>
      </c>
      <c r="E10" s="42" t="str">
        <f t="shared" si="0"/>
        <v>x</v>
      </c>
      <c r="F10" s="7">
        <v>41</v>
      </c>
      <c r="G10" s="38"/>
      <c r="H10" s="39">
        <f t="shared" si="1"/>
      </c>
      <c r="I10" s="7">
        <v>41</v>
      </c>
      <c r="J10" s="38"/>
      <c r="K10" s="39">
        <f t="shared" si="5"/>
      </c>
      <c r="L10" s="7">
        <v>34</v>
      </c>
      <c r="M10" s="38"/>
      <c r="N10" s="39">
        <f t="shared" si="2"/>
      </c>
      <c r="O10" s="5">
        <f t="shared" si="3"/>
        <v>164</v>
      </c>
      <c r="P10" s="41">
        <f t="shared" si="3"/>
        <v>2</v>
      </c>
      <c r="Q10" s="40" t="str">
        <f t="shared" si="4"/>
        <v>x</v>
      </c>
    </row>
    <row r="11" spans="1:17" ht="34.5" customHeight="1" thickBot="1">
      <c r="A11" s="3">
        <v>9</v>
      </c>
      <c r="B11" s="6" t="s">
        <v>24</v>
      </c>
      <c r="C11" s="7">
        <v>48</v>
      </c>
      <c r="D11" s="38"/>
      <c r="E11" s="42">
        <f t="shared" si="0"/>
      </c>
      <c r="F11" s="7">
        <v>45</v>
      </c>
      <c r="G11" s="38"/>
      <c r="H11" s="39">
        <f t="shared" si="1"/>
      </c>
      <c r="I11" s="7">
        <v>39</v>
      </c>
      <c r="J11" s="38">
        <v>1</v>
      </c>
      <c r="K11" s="39" t="str">
        <f t="shared" si="5"/>
        <v>x</v>
      </c>
      <c r="L11" s="7">
        <v>35</v>
      </c>
      <c r="M11" s="38"/>
      <c r="N11" s="39">
        <f t="shared" si="2"/>
      </c>
      <c r="O11" s="5">
        <f t="shared" si="3"/>
        <v>167</v>
      </c>
      <c r="P11" s="41">
        <f t="shared" si="3"/>
        <v>1</v>
      </c>
      <c r="Q11" s="40" t="str">
        <f t="shared" si="4"/>
        <v>x</v>
      </c>
    </row>
    <row r="12" spans="1:17" ht="34.5" customHeight="1" thickBot="1">
      <c r="A12" s="8">
        <v>10</v>
      </c>
      <c r="B12" s="9" t="s">
        <v>25</v>
      </c>
      <c r="C12" s="10">
        <v>43</v>
      </c>
      <c r="D12" s="44"/>
      <c r="E12" s="45">
        <f t="shared" si="0"/>
      </c>
      <c r="F12" s="10">
        <v>44</v>
      </c>
      <c r="G12" s="44">
        <v>1</v>
      </c>
      <c r="H12" s="46" t="str">
        <f t="shared" si="1"/>
        <v>x</v>
      </c>
      <c r="I12" s="10">
        <v>42</v>
      </c>
      <c r="J12" s="44"/>
      <c r="K12" s="46">
        <f t="shared" si="5"/>
      </c>
      <c r="L12" s="10">
        <v>34</v>
      </c>
      <c r="M12" s="44"/>
      <c r="N12" s="46">
        <f t="shared" si="2"/>
      </c>
      <c r="O12" s="11">
        <f t="shared" si="3"/>
        <v>163</v>
      </c>
      <c r="P12" s="47">
        <f t="shared" si="3"/>
        <v>1</v>
      </c>
      <c r="Q12" s="48" t="str">
        <f t="shared" si="4"/>
        <v>x</v>
      </c>
    </row>
    <row r="13" spans="1:17" ht="34.5" customHeight="1" thickBot="1" thickTop="1">
      <c r="A13" s="58" t="s">
        <v>8</v>
      </c>
      <c r="B13" s="59"/>
      <c r="C13" s="12">
        <f>SUM(C3:C12)</f>
        <v>472</v>
      </c>
      <c r="D13" s="49">
        <f>SUM(D3:D12)</f>
        <v>10</v>
      </c>
      <c r="E13" s="13" t="str">
        <f t="shared" si="0"/>
        <v>x</v>
      </c>
      <c r="F13" s="12">
        <f>SUM(F3:F12)</f>
        <v>437</v>
      </c>
      <c r="G13" s="49">
        <f>SUM(G3:G12)</f>
        <v>5</v>
      </c>
      <c r="H13" s="13" t="str">
        <f t="shared" si="1"/>
        <v>x</v>
      </c>
      <c r="I13" s="12">
        <f>SUM(I3:I12)</f>
        <v>435</v>
      </c>
      <c r="J13" s="49">
        <f>SUM(J3:J12)</f>
        <v>4</v>
      </c>
      <c r="K13" s="13" t="str">
        <f t="shared" si="5"/>
        <v>x</v>
      </c>
      <c r="L13" s="12">
        <f>SUM(L3:L12)</f>
        <v>351</v>
      </c>
      <c r="M13" s="49">
        <f>SUM(M3:M12)</f>
        <v>0</v>
      </c>
      <c r="N13" s="13">
        <f t="shared" si="2"/>
      </c>
      <c r="O13" s="12">
        <f t="shared" si="3"/>
        <v>1695</v>
      </c>
      <c r="P13" s="49">
        <f t="shared" si="3"/>
        <v>19</v>
      </c>
      <c r="Q13" s="14" t="str">
        <f t="shared" si="4"/>
        <v>x</v>
      </c>
    </row>
    <row r="14" ht="13.5" thickTop="1"/>
  </sheetData>
  <sheetProtection/>
  <mergeCells count="7">
    <mergeCell ref="A1:Q1"/>
    <mergeCell ref="L2:N2"/>
    <mergeCell ref="O2:Q2"/>
    <mergeCell ref="A13:B13"/>
    <mergeCell ref="C2:E2"/>
    <mergeCell ref="F2:H2"/>
    <mergeCell ref="I2:K2"/>
  </mergeCells>
  <printOptions/>
  <pageMargins left="0.25" right="0.25" top="0.25" bottom="1" header="0" footer="0.5"/>
  <pageSetup horizontalDpi="300" verticalDpi="300" orientation="landscape" r:id="rId1"/>
  <headerFooter alignWithMargins="0">
    <oddFooter>&amp;C&amp;"Copperplate Gothic Light,Regular"&amp;28Boonesborough interstate shoot
2008&amp;R&amp;"Arial,Bold"&amp;14&amp;D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13"/>
  <sheetViews>
    <sheetView view="pageBreakPreview" zoomScale="75" zoomScaleSheetLayoutView="75" zoomScalePageLayoutView="0" workbookViewId="0" topLeftCell="A1">
      <selection activeCell="C3" sqref="C3"/>
    </sheetView>
  </sheetViews>
  <sheetFormatPr defaultColWidth="9.140625" defaultRowHeight="12.75"/>
  <cols>
    <col min="1" max="1" width="5.7109375" style="0" customWidth="1"/>
    <col min="2" max="2" width="34.7109375" style="0" customWidth="1"/>
    <col min="3" max="3" width="9.7109375" style="0" customWidth="1"/>
    <col min="4" max="4" width="5.7109375" style="0" customWidth="1"/>
    <col min="5" max="5" width="3.140625" style="0" customWidth="1"/>
    <col min="6" max="6" width="9.7109375" style="0" customWidth="1"/>
    <col min="7" max="7" width="5.7109375" style="0" customWidth="1"/>
    <col min="8" max="8" width="3.140625" style="0" customWidth="1"/>
    <col min="9" max="9" width="9.7109375" style="0" customWidth="1"/>
    <col min="10" max="10" width="5.7109375" style="0" customWidth="1"/>
    <col min="11" max="11" width="3.140625" style="0" customWidth="1"/>
    <col min="12" max="12" width="9.7109375" style="0" customWidth="1"/>
    <col min="13" max="13" width="5.7109375" style="0" customWidth="1"/>
    <col min="14" max="14" width="3.140625" style="0" customWidth="1"/>
    <col min="15" max="15" width="9.7109375" style="0" customWidth="1"/>
    <col min="16" max="16" width="5.7109375" style="0" customWidth="1"/>
    <col min="17" max="17" width="3.140625" style="0" customWidth="1"/>
  </cols>
  <sheetData>
    <row r="1" spans="1:17" ht="40.5" customHeight="1" thickBo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30" customHeight="1" thickBot="1" thickTop="1">
      <c r="A2" s="1" t="s">
        <v>1</v>
      </c>
      <c r="B2" s="2" t="s">
        <v>2</v>
      </c>
      <c r="C2" s="55" t="s">
        <v>9</v>
      </c>
      <c r="D2" s="56"/>
      <c r="E2" s="56"/>
      <c r="F2" s="55" t="s">
        <v>4</v>
      </c>
      <c r="G2" s="56"/>
      <c r="H2" s="56"/>
      <c r="I2" s="55" t="s">
        <v>5</v>
      </c>
      <c r="J2" s="56"/>
      <c r="K2" s="56"/>
      <c r="L2" s="55" t="s">
        <v>6</v>
      </c>
      <c r="M2" s="56"/>
      <c r="N2" s="56"/>
      <c r="O2" s="55" t="s">
        <v>10</v>
      </c>
      <c r="P2" s="57"/>
      <c r="Q2" s="57"/>
    </row>
    <row r="3" spans="1:17" ht="34.5" customHeight="1" thickBot="1" thickTop="1">
      <c r="A3" s="3">
        <v>1</v>
      </c>
      <c r="B3" s="4"/>
      <c r="C3" s="5"/>
      <c r="D3" s="41"/>
      <c r="E3" s="42">
        <f aca="true" t="shared" si="0" ref="E3:E13">IF(D3&gt;0.5,"x","")</f>
      </c>
      <c r="F3" s="5"/>
      <c r="G3" s="41"/>
      <c r="H3" s="42">
        <f aca="true" t="shared" si="1" ref="H3:H13">IF(G3&gt;0.5,"x","")</f>
      </c>
      <c r="I3" s="5"/>
      <c r="J3" s="41"/>
      <c r="K3" s="42">
        <f>IF(J3&gt;0.5,"x","")</f>
      </c>
      <c r="L3" s="5"/>
      <c r="M3" s="41"/>
      <c r="N3" s="42">
        <f aca="true" t="shared" si="2" ref="N3:N13">IF(M3&gt;0.5,"x","")</f>
      </c>
      <c r="O3" s="5">
        <f aca="true" t="shared" si="3" ref="O3:P13">SUM(C3+F3+I3+L3)</f>
        <v>0</v>
      </c>
      <c r="P3" s="41">
        <f t="shared" si="3"/>
        <v>0</v>
      </c>
      <c r="Q3" s="43">
        <f aca="true" t="shared" si="4" ref="Q3:Q13">IF(P3&gt;0.5,"x","")</f>
      </c>
    </row>
    <row r="4" spans="1:17" ht="34.5" customHeight="1" thickBot="1">
      <c r="A4" s="3">
        <v>2</v>
      </c>
      <c r="B4" s="6"/>
      <c r="C4" s="7"/>
      <c r="D4" s="38"/>
      <c r="E4" s="42">
        <f t="shared" si="0"/>
      </c>
      <c r="F4" s="7"/>
      <c r="G4" s="38"/>
      <c r="H4" s="39">
        <f t="shared" si="1"/>
      </c>
      <c r="I4" s="7"/>
      <c r="J4" s="38"/>
      <c r="K4" s="42">
        <f>IF(J4&gt;0.5,"x","")</f>
      </c>
      <c r="L4" s="7"/>
      <c r="M4" s="38"/>
      <c r="N4" s="39">
        <f t="shared" si="2"/>
      </c>
      <c r="O4" s="5">
        <f t="shared" si="3"/>
        <v>0</v>
      </c>
      <c r="P4" s="41">
        <f t="shared" si="3"/>
        <v>0</v>
      </c>
      <c r="Q4" s="40">
        <f t="shared" si="4"/>
      </c>
    </row>
    <row r="5" spans="1:17" ht="34.5" customHeight="1" thickBot="1">
      <c r="A5" s="3">
        <v>3</v>
      </c>
      <c r="B5" s="6"/>
      <c r="C5" s="7"/>
      <c r="D5" s="38"/>
      <c r="E5" s="42">
        <f t="shared" si="0"/>
      </c>
      <c r="F5" s="7"/>
      <c r="G5" s="38"/>
      <c r="H5" s="39">
        <f t="shared" si="1"/>
      </c>
      <c r="I5" s="7"/>
      <c r="J5" s="38"/>
      <c r="K5" s="39">
        <f aca="true" t="shared" si="5" ref="K5:K13">IF(J5&gt;0.5,"x","")</f>
      </c>
      <c r="L5" s="7"/>
      <c r="M5" s="38"/>
      <c r="N5" s="39">
        <f t="shared" si="2"/>
      </c>
      <c r="O5" s="5">
        <f t="shared" si="3"/>
        <v>0</v>
      </c>
      <c r="P5" s="41">
        <f t="shared" si="3"/>
        <v>0</v>
      </c>
      <c r="Q5" s="40">
        <f t="shared" si="4"/>
      </c>
    </row>
    <row r="6" spans="1:17" ht="34.5" customHeight="1" thickBot="1">
      <c r="A6" s="3">
        <v>4</v>
      </c>
      <c r="B6" s="6"/>
      <c r="C6" s="7"/>
      <c r="D6" s="38"/>
      <c r="E6" s="42">
        <f t="shared" si="0"/>
      </c>
      <c r="F6" s="7"/>
      <c r="G6" s="38"/>
      <c r="H6" s="39">
        <f t="shared" si="1"/>
      </c>
      <c r="I6" s="7"/>
      <c r="J6" s="38"/>
      <c r="K6" s="39">
        <f t="shared" si="5"/>
      </c>
      <c r="L6" s="7"/>
      <c r="M6" s="38"/>
      <c r="N6" s="39">
        <f t="shared" si="2"/>
      </c>
      <c r="O6" s="5">
        <f t="shared" si="3"/>
        <v>0</v>
      </c>
      <c r="P6" s="41">
        <f t="shared" si="3"/>
        <v>0</v>
      </c>
      <c r="Q6" s="40">
        <f t="shared" si="4"/>
      </c>
    </row>
    <row r="7" spans="1:17" ht="34.5" customHeight="1" thickBot="1">
      <c r="A7" s="3">
        <v>5</v>
      </c>
      <c r="B7" s="6"/>
      <c r="C7" s="7"/>
      <c r="D7" s="38"/>
      <c r="E7" s="42">
        <f t="shared" si="0"/>
      </c>
      <c r="F7" s="7"/>
      <c r="G7" s="38"/>
      <c r="H7" s="39">
        <f t="shared" si="1"/>
      </c>
      <c r="I7" s="7"/>
      <c r="J7" s="38"/>
      <c r="K7" s="39">
        <f t="shared" si="5"/>
      </c>
      <c r="L7" s="7"/>
      <c r="M7" s="38"/>
      <c r="N7" s="39">
        <f t="shared" si="2"/>
      </c>
      <c r="O7" s="5">
        <f t="shared" si="3"/>
        <v>0</v>
      </c>
      <c r="P7" s="41">
        <f t="shared" si="3"/>
        <v>0</v>
      </c>
      <c r="Q7" s="40">
        <f t="shared" si="4"/>
      </c>
    </row>
    <row r="8" spans="1:17" ht="34.5" customHeight="1" thickBot="1">
      <c r="A8" s="3">
        <v>6</v>
      </c>
      <c r="B8" s="6"/>
      <c r="C8" s="7"/>
      <c r="D8" s="38"/>
      <c r="E8" s="42">
        <f t="shared" si="0"/>
      </c>
      <c r="F8" s="7"/>
      <c r="G8" s="38"/>
      <c r="H8" s="39">
        <f t="shared" si="1"/>
      </c>
      <c r="I8" s="7"/>
      <c r="J8" s="38"/>
      <c r="K8" s="39">
        <f t="shared" si="5"/>
      </c>
      <c r="L8" s="7"/>
      <c r="M8" s="38"/>
      <c r="N8" s="39">
        <f t="shared" si="2"/>
      </c>
      <c r="O8" s="5">
        <f t="shared" si="3"/>
        <v>0</v>
      </c>
      <c r="P8" s="41">
        <f t="shared" si="3"/>
        <v>0</v>
      </c>
      <c r="Q8" s="40">
        <f t="shared" si="4"/>
      </c>
    </row>
    <row r="9" spans="1:17" ht="34.5" customHeight="1" thickBot="1">
      <c r="A9" s="3">
        <v>7</v>
      </c>
      <c r="B9" s="6"/>
      <c r="C9" s="7"/>
      <c r="D9" s="38"/>
      <c r="E9" s="42">
        <f t="shared" si="0"/>
      </c>
      <c r="F9" s="7"/>
      <c r="G9" s="38"/>
      <c r="H9" s="39">
        <f t="shared" si="1"/>
      </c>
      <c r="I9" s="7"/>
      <c r="J9" s="38"/>
      <c r="K9" s="39">
        <f t="shared" si="5"/>
      </c>
      <c r="L9" s="7"/>
      <c r="M9" s="38"/>
      <c r="N9" s="39">
        <f t="shared" si="2"/>
      </c>
      <c r="O9" s="5">
        <f t="shared" si="3"/>
        <v>0</v>
      </c>
      <c r="P9" s="41">
        <f t="shared" si="3"/>
        <v>0</v>
      </c>
      <c r="Q9" s="40">
        <f t="shared" si="4"/>
      </c>
    </row>
    <row r="10" spans="1:17" ht="34.5" customHeight="1" thickBot="1">
      <c r="A10" s="3">
        <v>8</v>
      </c>
      <c r="B10" s="6"/>
      <c r="C10" s="7"/>
      <c r="D10" s="38"/>
      <c r="E10" s="42">
        <f t="shared" si="0"/>
      </c>
      <c r="F10" s="7"/>
      <c r="G10" s="38"/>
      <c r="H10" s="39">
        <f t="shared" si="1"/>
      </c>
      <c r="I10" s="7"/>
      <c r="J10" s="38"/>
      <c r="K10" s="39">
        <f t="shared" si="5"/>
      </c>
      <c r="L10" s="7"/>
      <c r="M10" s="38"/>
      <c r="N10" s="39">
        <f t="shared" si="2"/>
      </c>
      <c r="O10" s="5">
        <f t="shared" si="3"/>
        <v>0</v>
      </c>
      <c r="P10" s="41">
        <f t="shared" si="3"/>
        <v>0</v>
      </c>
      <c r="Q10" s="40">
        <f t="shared" si="4"/>
      </c>
    </row>
    <row r="11" spans="1:17" ht="34.5" customHeight="1" thickBot="1">
      <c r="A11" s="3">
        <v>9</v>
      </c>
      <c r="B11" s="6"/>
      <c r="C11" s="7"/>
      <c r="D11" s="38"/>
      <c r="E11" s="42">
        <f t="shared" si="0"/>
      </c>
      <c r="F11" s="7"/>
      <c r="G11" s="38"/>
      <c r="H11" s="39">
        <f t="shared" si="1"/>
      </c>
      <c r="I11" s="7"/>
      <c r="J11" s="38"/>
      <c r="K11" s="39">
        <f t="shared" si="5"/>
      </c>
      <c r="L11" s="7"/>
      <c r="M11" s="38"/>
      <c r="N11" s="39">
        <f t="shared" si="2"/>
      </c>
      <c r="O11" s="5">
        <f t="shared" si="3"/>
        <v>0</v>
      </c>
      <c r="P11" s="41">
        <f t="shared" si="3"/>
        <v>0</v>
      </c>
      <c r="Q11" s="40">
        <f t="shared" si="4"/>
      </c>
    </row>
    <row r="12" spans="1:17" ht="34.5" customHeight="1" thickBot="1">
      <c r="A12" s="8">
        <v>10</v>
      </c>
      <c r="B12" s="9"/>
      <c r="C12" s="10"/>
      <c r="D12" s="44"/>
      <c r="E12" s="45">
        <f t="shared" si="0"/>
      </c>
      <c r="F12" s="10"/>
      <c r="G12" s="44"/>
      <c r="H12" s="46">
        <f t="shared" si="1"/>
      </c>
      <c r="I12" s="10"/>
      <c r="J12" s="44"/>
      <c r="K12" s="46">
        <f t="shared" si="5"/>
      </c>
      <c r="L12" s="10"/>
      <c r="M12" s="44"/>
      <c r="N12" s="46">
        <f t="shared" si="2"/>
      </c>
      <c r="O12" s="11">
        <f t="shared" si="3"/>
        <v>0</v>
      </c>
      <c r="P12" s="47">
        <f t="shared" si="3"/>
        <v>0</v>
      </c>
      <c r="Q12" s="48">
        <f t="shared" si="4"/>
      </c>
    </row>
    <row r="13" spans="1:17" ht="34.5" customHeight="1" thickBot="1" thickTop="1">
      <c r="A13" s="58" t="s">
        <v>8</v>
      </c>
      <c r="B13" s="59"/>
      <c r="C13" s="12">
        <f>SUM(C3:C12)</f>
        <v>0</v>
      </c>
      <c r="D13" s="49">
        <f>SUM(D3:D12)</f>
        <v>0</v>
      </c>
      <c r="E13" s="13">
        <f t="shared" si="0"/>
      </c>
      <c r="F13" s="12">
        <f>SUM(F3:F12)</f>
        <v>0</v>
      </c>
      <c r="G13" s="49">
        <f>SUM(G3:G12)</f>
        <v>0</v>
      </c>
      <c r="H13" s="13">
        <f t="shared" si="1"/>
      </c>
      <c r="I13" s="12">
        <f>SUM(I3:I12)</f>
        <v>0</v>
      </c>
      <c r="J13" s="49">
        <f>SUM(J3:J12)</f>
        <v>0</v>
      </c>
      <c r="K13" s="13">
        <f t="shared" si="5"/>
      </c>
      <c r="L13" s="12">
        <f>SUM(L3:L12)</f>
        <v>0</v>
      </c>
      <c r="M13" s="49">
        <f>SUM(M3:M12)</f>
        <v>0</v>
      </c>
      <c r="N13" s="13">
        <f t="shared" si="2"/>
      </c>
      <c r="O13" s="12">
        <f t="shared" si="3"/>
        <v>0</v>
      </c>
      <c r="P13" s="49">
        <f t="shared" si="3"/>
        <v>0</v>
      </c>
      <c r="Q13" s="14">
        <f t="shared" si="4"/>
      </c>
    </row>
    <row r="14" ht="13.5" thickTop="1"/>
  </sheetData>
  <sheetProtection/>
  <mergeCells count="7">
    <mergeCell ref="A1:Q1"/>
    <mergeCell ref="L2:N2"/>
    <mergeCell ref="O2:Q2"/>
    <mergeCell ref="A13:B13"/>
    <mergeCell ref="C2:E2"/>
    <mergeCell ref="F2:H2"/>
    <mergeCell ref="I2:K2"/>
  </mergeCells>
  <printOptions/>
  <pageMargins left="0.25" right="0.25" top="0.25" bottom="1" header="0" footer="0.5"/>
  <pageSetup horizontalDpi="300" verticalDpi="300" orientation="landscape" r:id="rId1"/>
  <headerFooter alignWithMargins="0">
    <oddFooter>&amp;C&amp;"Copperplate Gothic Light,Regular"&amp;28Boonesborough interstate shoot
2004&amp;R&amp;"Arial,Bold"&amp;14&amp;D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13"/>
  <sheetViews>
    <sheetView view="pageBreakPreview" zoomScale="75" zoomScaleSheetLayoutView="75" zoomScalePageLayoutView="0" workbookViewId="0" topLeftCell="A1">
      <selection activeCell="C3" sqref="C3"/>
    </sheetView>
  </sheetViews>
  <sheetFormatPr defaultColWidth="9.140625" defaultRowHeight="12.75"/>
  <cols>
    <col min="1" max="1" width="5.7109375" style="0" customWidth="1"/>
    <col min="2" max="2" width="34.7109375" style="0" customWidth="1"/>
    <col min="3" max="3" width="9.7109375" style="0" customWidth="1"/>
    <col min="4" max="4" width="5.7109375" style="0" customWidth="1"/>
    <col min="5" max="5" width="3.140625" style="0" customWidth="1"/>
    <col min="6" max="6" width="9.7109375" style="0" customWidth="1"/>
    <col min="7" max="7" width="5.7109375" style="0" customWidth="1"/>
    <col min="8" max="8" width="3.140625" style="0" customWidth="1"/>
    <col min="9" max="9" width="9.7109375" style="0" customWidth="1"/>
    <col min="10" max="10" width="5.7109375" style="0" customWidth="1"/>
    <col min="11" max="11" width="3.140625" style="0" customWidth="1"/>
    <col min="12" max="12" width="9.7109375" style="0" customWidth="1"/>
    <col min="13" max="13" width="5.7109375" style="0" customWidth="1"/>
    <col min="14" max="14" width="3.140625" style="0" customWidth="1"/>
    <col min="15" max="15" width="9.7109375" style="0" customWidth="1"/>
    <col min="16" max="16" width="5.7109375" style="0" customWidth="1"/>
    <col min="17" max="17" width="3.140625" style="0" customWidth="1"/>
  </cols>
  <sheetData>
    <row r="1" spans="1:17" ht="40.5" customHeight="1" thickBo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30" customHeight="1" thickBot="1" thickTop="1">
      <c r="A2" s="1" t="s">
        <v>1</v>
      </c>
      <c r="B2" s="2" t="s">
        <v>2</v>
      </c>
      <c r="C2" s="55" t="s">
        <v>9</v>
      </c>
      <c r="D2" s="56"/>
      <c r="E2" s="56"/>
      <c r="F2" s="55" t="s">
        <v>4</v>
      </c>
      <c r="G2" s="56"/>
      <c r="H2" s="56"/>
      <c r="I2" s="55" t="s">
        <v>5</v>
      </c>
      <c r="J2" s="56"/>
      <c r="K2" s="56"/>
      <c r="L2" s="55" t="s">
        <v>6</v>
      </c>
      <c r="M2" s="56"/>
      <c r="N2" s="56"/>
      <c r="O2" s="55" t="s">
        <v>10</v>
      </c>
      <c r="P2" s="57"/>
      <c r="Q2" s="57"/>
    </row>
    <row r="3" spans="1:17" ht="34.5" customHeight="1" thickBot="1" thickTop="1">
      <c r="A3" s="3">
        <v>1</v>
      </c>
      <c r="B3" s="4"/>
      <c r="C3" s="5"/>
      <c r="D3" s="41"/>
      <c r="E3" s="42">
        <f aca="true" t="shared" si="0" ref="E3:E13">IF(D3&gt;0.5,"x","")</f>
      </c>
      <c r="F3" s="5"/>
      <c r="G3" s="41"/>
      <c r="H3" s="42">
        <f aca="true" t="shared" si="1" ref="H3:H13">IF(G3&gt;0.5,"x","")</f>
      </c>
      <c r="I3" s="5"/>
      <c r="J3" s="41"/>
      <c r="K3" s="42">
        <f>IF(J3&gt;0.5,"x","")</f>
      </c>
      <c r="L3" s="5"/>
      <c r="M3" s="41"/>
      <c r="N3" s="42">
        <f aca="true" t="shared" si="2" ref="N3:N13">IF(M3&gt;0.5,"x","")</f>
      </c>
      <c r="O3" s="5">
        <f aca="true" t="shared" si="3" ref="O3:P13">SUM(C3+F3+I3+L3)</f>
        <v>0</v>
      </c>
      <c r="P3" s="41">
        <f t="shared" si="3"/>
        <v>0</v>
      </c>
      <c r="Q3" s="43">
        <f aca="true" t="shared" si="4" ref="Q3:Q13">IF(P3&gt;0.5,"x","")</f>
      </c>
    </row>
    <row r="4" spans="1:17" ht="34.5" customHeight="1" thickBot="1">
      <c r="A4" s="3">
        <v>2</v>
      </c>
      <c r="B4" s="6"/>
      <c r="C4" s="7"/>
      <c r="D4" s="38"/>
      <c r="E4" s="42">
        <f t="shared" si="0"/>
      </c>
      <c r="F4" s="7"/>
      <c r="G4" s="38"/>
      <c r="H4" s="39">
        <f t="shared" si="1"/>
      </c>
      <c r="I4" s="7"/>
      <c r="J4" s="38"/>
      <c r="K4" s="42">
        <f>IF(J4&gt;0.5,"x","")</f>
      </c>
      <c r="L4" s="7"/>
      <c r="M4" s="38"/>
      <c r="N4" s="39">
        <f t="shared" si="2"/>
      </c>
      <c r="O4" s="5">
        <f t="shared" si="3"/>
        <v>0</v>
      </c>
      <c r="P4" s="41">
        <f t="shared" si="3"/>
        <v>0</v>
      </c>
      <c r="Q4" s="40">
        <f t="shared" si="4"/>
      </c>
    </row>
    <row r="5" spans="1:17" ht="34.5" customHeight="1" thickBot="1">
      <c r="A5" s="3">
        <v>3</v>
      </c>
      <c r="B5" s="6"/>
      <c r="C5" s="7"/>
      <c r="D5" s="38"/>
      <c r="E5" s="42">
        <f t="shared" si="0"/>
      </c>
      <c r="F5" s="7"/>
      <c r="G5" s="38"/>
      <c r="H5" s="39">
        <f t="shared" si="1"/>
      </c>
      <c r="I5" s="7"/>
      <c r="J5" s="38"/>
      <c r="K5" s="39">
        <f aca="true" t="shared" si="5" ref="K5:K13">IF(J5&gt;0.5,"x","")</f>
      </c>
      <c r="L5" s="7"/>
      <c r="M5" s="38"/>
      <c r="N5" s="39">
        <f t="shared" si="2"/>
      </c>
      <c r="O5" s="5">
        <f t="shared" si="3"/>
        <v>0</v>
      </c>
      <c r="P5" s="41">
        <f t="shared" si="3"/>
        <v>0</v>
      </c>
      <c r="Q5" s="40">
        <f t="shared" si="4"/>
      </c>
    </row>
    <row r="6" spans="1:17" ht="34.5" customHeight="1" thickBot="1">
      <c r="A6" s="3">
        <v>4</v>
      </c>
      <c r="B6" s="6"/>
      <c r="C6" s="7"/>
      <c r="D6" s="38"/>
      <c r="E6" s="42">
        <f t="shared" si="0"/>
      </c>
      <c r="F6" s="7"/>
      <c r="G6" s="38"/>
      <c r="H6" s="39">
        <f t="shared" si="1"/>
      </c>
      <c r="I6" s="7"/>
      <c r="J6" s="38"/>
      <c r="K6" s="39">
        <f t="shared" si="5"/>
      </c>
      <c r="L6" s="7"/>
      <c r="M6" s="38"/>
      <c r="N6" s="39">
        <f t="shared" si="2"/>
      </c>
      <c r="O6" s="5">
        <f t="shared" si="3"/>
        <v>0</v>
      </c>
      <c r="P6" s="41">
        <f t="shared" si="3"/>
        <v>0</v>
      </c>
      <c r="Q6" s="40">
        <f t="shared" si="4"/>
      </c>
    </row>
    <row r="7" spans="1:17" ht="34.5" customHeight="1" thickBot="1">
      <c r="A7" s="3">
        <v>5</v>
      </c>
      <c r="B7" s="6"/>
      <c r="C7" s="7"/>
      <c r="D7" s="38"/>
      <c r="E7" s="42">
        <f t="shared" si="0"/>
      </c>
      <c r="F7" s="7"/>
      <c r="G7" s="38"/>
      <c r="H7" s="39">
        <f t="shared" si="1"/>
      </c>
      <c r="I7" s="7"/>
      <c r="J7" s="38"/>
      <c r="K7" s="39">
        <f t="shared" si="5"/>
      </c>
      <c r="L7" s="7"/>
      <c r="M7" s="38"/>
      <c r="N7" s="39">
        <f t="shared" si="2"/>
      </c>
      <c r="O7" s="5">
        <f t="shared" si="3"/>
        <v>0</v>
      </c>
      <c r="P7" s="41">
        <f t="shared" si="3"/>
        <v>0</v>
      </c>
      <c r="Q7" s="40">
        <f t="shared" si="4"/>
      </c>
    </row>
    <row r="8" spans="1:17" ht="34.5" customHeight="1" thickBot="1">
      <c r="A8" s="3">
        <v>6</v>
      </c>
      <c r="B8" s="6"/>
      <c r="C8" s="7"/>
      <c r="D8" s="38"/>
      <c r="E8" s="42">
        <f t="shared" si="0"/>
      </c>
      <c r="F8" s="7"/>
      <c r="G8" s="38"/>
      <c r="H8" s="39">
        <f t="shared" si="1"/>
      </c>
      <c r="I8" s="7"/>
      <c r="J8" s="38"/>
      <c r="K8" s="39">
        <f t="shared" si="5"/>
      </c>
      <c r="L8" s="7"/>
      <c r="M8" s="38"/>
      <c r="N8" s="39">
        <f t="shared" si="2"/>
      </c>
      <c r="O8" s="5">
        <f t="shared" si="3"/>
        <v>0</v>
      </c>
      <c r="P8" s="41">
        <f t="shared" si="3"/>
        <v>0</v>
      </c>
      <c r="Q8" s="40">
        <f t="shared" si="4"/>
      </c>
    </row>
    <row r="9" spans="1:17" ht="34.5" customHeight="1" thickBot="1">
      <c r="A9" s="3">
        <v>7</v>
      </c>
      <c r="B9" s="6"/>
      <c r="C9" s="7"/>
      <c r="D9" s="38"/>
      <c r="E9" s="42">
        <f t="shared" si="0"/>
      </c>
      <c r="F9" s="7"/>
      <c r="G9" s="38"/>
      <c r="H9" s="39">
        <f t="shared" si="1"/>
      </c>
      <c r="I9" s="7"/>
      <c r="J9" s="38"/>
      <c r="K9" s="39">
        <f t="shared" si="5"/>
      </c>
      <c r="L9" s="7"/>
      <c r="M9" s="38"/>
      <c r="N9" s="39">
        <f t="shared" si="2"/>
      </c>
      <c r="O9" s="5">
        <f t="shared" si="3"/>
        <v>0</v>
      </c>
      <c r="P9" s="41">
        <f t="shared" si="3"/>
        <v>0</v>
      </c>
      <c r="Q9" s="40">
        <f t="shared" si="4"/>
      </c>
    </row>
    <row r="10" spans="1:17" ht="34.5" customHeight="1" thickBot="1">
      <c r="A10" s="3">
        <v>8</v>
      </c>
      <c r="B10" s="6"/>
      <c r="C10" s="7"/>
      <c r="D10" s="38"/>
      <c r="E10" s="42">
        <f t="shared" si="0"/>
      </c>
      <c r="F10" s="7"/>
      <c r="G10" s="38"/>
      <c r="H10" s="39">
        <f t="shared" si="1"/>
      </c>
      <c r="I10" s="7"/>
      <c r="J10" s="38"/>
      <c r="K10" s="39">
        <f t="shared" si="5"/>
      </c>
      <c r="L10" s="7"/>
      <c r="M10" s="38"/>
      <c r="N10" s="39">
        <f t="shared" si="2"/>
      </c>
      <c r="O10" s="5">
        <f t="shared" si="3"/>
        <v>0</v>
      </c>
      <c r="P10" s="41">
        <f t="shared" si="3"/>
        <v>0</v>
      </c>
      <c r="Q10" s="40">
        <f t="shared" si="4"/>
      </c>
    </row>
    <row r="11" spans="1:17" ht="34.5" customHeight="1" thickBot="1">
      <c r="A11" s="3">
        <v>9</v>
      </c>
      <c r="B11" s="6"/>
      <c r="C11" s="7"/>
      <c r="D11" s="38"/>
      <c r="E11" s="42">
        <f t="shared" si="0"/>
      </c>
      <c r="F11" s="7"/>
      <c r="G11" s="38"/>
      <c r="H11" s="39">
        <f t="shared" si="1"/>
      </c>
      <c r="I11" s="7"/>
      <c r="J11" s="38"/>
      <c r="K11" s="39">
        <f t="shared" si="5"/>
      </c>
      <c r="L11" s="7"/>
      <c r="M11" s="38"/>
      <c r="N11" s="39">
        <f t="shared" si="2"/>
      </c>
      <c r="O11" s="5">
        <f t="shared" si="3"/>
        <v>0</v>
      </c>
      <c r="P11" s="41">
        <f t="shared" si="3"/>
        <v>0</v>
      </c>
      <c r="Q11" s="40">
        <f t="shared" si="4"/>
      </c>
    </row>
    <row r="12" spans="1:17" ht="34.5" customHeight="1" thickBot="1">
      <c r="A12" s="8">
        <v>10</v>
      </c>
      <c r="B12" s="9"/>
      <c r="C12" s="10"/>
      <c r="D12" s="44"/>
      <c r="E12" s="45">
        <f t="shared" si="0"/>
      </c>
      <c r="F12" s="10"/>
      <c r="G12" s="44"/>
      <c r="H12" s="46">
        <f t="shared" si="1"/>
      </c>
      <c r="I12" s="10"/>
      <c r="J12" s="44"/>
      <c r="K12" s="46">
        <f t="shared" si="5"/>
      </c>
      <c r="L12" s="10"/>
      <c r="M12" s="44"/>
      <c r="N12" s="46">
        <f t="shared" si="2"/>
      </c>
      <c r="O12" s="11">
        <f t="shared" si="3"/>
        <v>0</v>
      </c>
      <c r="P12" s="47">
        <f t="shared" si="3"/>
        <v>0</v>
      </c>
      <c r="Q12" s="48">
        <f t="shared" si="4"/>
      </c>
    </row>
    <row r="13" spans="1:17" ht="34.5" customHeight="1" thickBot="1" thickTop="1">
      <c r="A13" s="58" t="s">
        <v>8</v>
      </c>
      <c r="B13" s="59"/>
      <c r="C13" s="12">
        <f>SUM(C3:C12)</f>
        <v>0</v>
      </c>
      <c r="D13" s="49">
        <f>SUM(D3:D12)</f>
        <v>0</v>
      </c>
      <c r="E13" s="13">
        <f t="shared" si="0"/>
      </c>
      <c r="F13" s="12">
        <f>SUM(F3:F12)</f>
        <v>0</v>
      </c>
      <c r="G13" s="49">
        <f>SUM(G3:G12)</f>
        <v>0</v>
      </c>
      <c r="H13" s="13">
        <f t="shared" si="1"/>
      </c>
      <c r="I13" s="12">
        <f>SUM(I3:I12)</f>
        <v>0</v>
      </c>
      <c r="J13" s="49">
        <f>SUM(J3:J12)</f>
        <v>0</v>
      </c>
      <c r="K13" s="13">
        <f t="shared" si="5"/>
      </c>
      <c r="L13" s="12">
        <f>SUM(L3:L12)</f>
        <v>0</v>
      </c>
      <c r="M13" s="49">
        <f>SUM(M3:M12)</f>
        <v>0</v>
      </c>
      <c r="N13" s="13">
        <f t="shared" si="2"/>
      </c>
      <c r="O13" s="12">
        <f t="shared" si="3"/>
        <v>0</v>
      </c>
      <c r="P13" s="49">
        <f t="shared" si="3"/>
        <v>0</v>
      </c>
      <c r="Q13" s="14">
        <f t="shared" si="4"/>
      </c>
    </row>
    <row r="14" ht="13.5" thickTop="1"/>
  </sheetData>
  <sheetProtection/>
  <mergeCells count="7">
    <mergeCell ref="A1:Q1"/>
    <mergeCell ref="L2:N2"/>
    <mergeCell ref="O2:Q2"/>
    <mergeCell ref="A13:B13"/>
    <mergeCell ref="C2:E2"/>
    <mergeCell ref="F2:H2"/>
    <mergeCell ref="I2:K2"/>
  </mergeCells>
  <printOptions/>
  <pageMargins left="0.25" right="0.25" top="0.25" bottom="1" header="0" footer="0.5"/>
  <pageSetup horizontalDpi="300" verticalDpi="300" orientation="landscape" r:id="rId1"/>
  <headerFooter alignWithMargins="0">
    <oddFooter>&amp;C&amp;"Copperplate Gothic Light,Regular"&amp;28Boonesborough interstate shoot
2004&amp;R&amp;"Arial,Bold"&amp;14&amp;D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13"/>
  <sheetViews>
    <sheetView view="pageBreakPreview" zoomScale="75" zoomScaleSheetLayoutView="75" zoomScalePageLayoutView="0" workbookViewId="0" topLeftCell="A1">
      <selection activeCell="C3" sqref="C3"/>
    </sheetView>
  </sheetViews>
  <sheetFormatPr defaultColWidth="9.140625" defaultRowHeight="12.75"/>
  <cols>
    <col min="1" max="1" width="5.7109375" style="0" customWidth="1"/>
    <col min="2" max="2" width="34.7109375" style="0" customWidth="1"/>
    <col min="3" max="3" width="9.7109375" style="0" customWidth="1"/>
    <col min="4" max="4" width="5.7109375" style="0" customWidth="1"/>
    <col min="5" max="5" width="3.140625" style="0" customWidth="1"/>
    <col min="6" max="6" width="9.7109375" style="0" customWidth="1"/>
    <col min="7" max="7" width="5.7109375" style="0" customWidth="1"/>
    <col min="8" max="8" width="3.140625" style="0" customWidth="1"/>
    <col min="9" max="9" width="9.7109375" style="0" customWidth="1"/>
    <col min="10" max="10" width="5.7109375" style="0" customWidth="1"/>
    <col min="11" max="11" width="3.140625" style="0" customWidth="1"/>
    <col min="12" max="12" width="9.7109375" style="0" customWidth="1"/>
    <col min="13" max="13" width="5.7109375" style="0" customWidth="1"/>
    <col min="14" max="14" width="3.140625" style="0" customWidth="1"/>
    <col min="15" max="15" width="9.7109375" style="0" customWidth="1"/>
    <col min="16" max="16" width="5.7109375" style="0" customWidth="1"/>
    <col min="17" max="17" width="3.140625" style="0" customWidth="1"/>
  </cols>
  <sheetData>
    <row r="1" spans="1:17" ht="40.5" customHeight="1" thickBo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30" customHeight="1" thickBot="1" thickTop="1">
      <c r="A2" s="1" t="s">
        <v>1</v>
      </c>
      <c r="B2" s="2" t="s">
        <v>2</v>
      </c>
      <c r="C2" s="55" t="s">
        <v>9</v>
      </c>
      <c r="D2" s="56"/>
      <c r="E2" s="56"/>
      <c r="F2" s="55" t="s">
        <v>4</v>
      </c>
      <c r="G2" s="56"/>
      <c r="H2" s="56"/>
      <c r="I2" s="55" t="s">
        <v>5</v>
      </c>
      <c r="J2" s="56"/>
      <c r="K2" s="56"/>
      <c r="L2" s="55" t="s">
        <v>6</v>
      </c>
      <c r="M2" s="56"/>
      <c r="N2" s="56"/>
      <c r="O2" s="55" t="s">
        <v>10</v>
      </c>
      <c r="P2" s="57"/>
      <c r="Q2" s="57"/>
    </row>
    <row r="3" spans="1:17" ht="34.5" customHeight="1" thickBot="1" thickTop="1">
      <c r="A3" s="3">
        <v>1</v>
      </c>
      <c r="B3" s="4"/>
      <c r="C3" s="5"/>
      <c r="D3" s="41"/>
      <c r="E3" s="42">
        <f aca="true" t="shared" si="0" ref="E3:E13">IF(D3&gt;0.5,"x","")</f>
      </c>
      <c r="F3" s="5"/>
      <c r="G3" s="41"/>
      <c r="H3" s="42">
        <f aca="true" t="shared" si="1" ref="H3:H13">IF(G3&gt;0.5,"x","")</f>
      </c>
      <c r="I3" s="5"/>
      <c r="J3" s="41"/>
      <c r="K3" s="42">
        <f>IF(J3&gt;0.5,"x","")</f>
      </c>
      <c r="L3" s="5"/>
      <c r="M3" s="41"/>
      <c r="N3" s="42">
        <f aca="true" t="shared" si="2" ref="N3:N13">IF(M3&gt;0.5,"x","")</f>
      </c>
      <c r="O3" s="5">
        <f aca="true" t="shared" si="3" ref="O3:P13">SUM(C3+F3+I3+L3)</f>
        <v>0</v>
      </c>
      <c r="P3" s="41">
        <f t="shared" si="3"/>
        <v>0</v>
      </c>
      <c r="Q3" s="43">
        <f aca="true" t="shared" si="4" ref="Q3:Q13">IF(P3&gt;0.5,"x","")</f>
      </c>
    </row>
    <row r="4" spans="1:17" ht="34.5" customHeight="1" thickBot="1">
      <c r="A4" s="3">
        <v>2</v>
      </c>
      <c r="B4" s="6"/>
      <c r="C4" s="7"/>
      <c r="D4" s="38"/>
      <c r="E4" s="42">
        <f t="shared" si="0"/>
      </c>
      <c r="F4" s="7"/>
      <c r="G4" s="38"/>
      <c r="H4" s="39">
        <f t="shared" si="1"/>
      </c>
      <c r="I4" s="7"/>
      <c r="J4" s="38"/>
      <c r="K4" s="42">
        <f>IF(J4&gt;0.5,"x","")</f>
      </c>
      <c r="L4" s="7"/>
      <c r="M4" s="38"/>
      <c r="N4" s="39">
        <f t="shared" si="2"/>
      </c>
      <c r="O4" s="5">
        <f t="shared" si="3"/>
        <v>0</v>
      </c>
      <c r="P4" s="41">
        <f t="shared" si="3"/>
        <v>0</v>
      </c>
      <c r="Q4" s="40">
        <f t="shared" si="4"/>
      </c>
    </row>
    <row r="5" spans="1:17" ht="34.5" customHeight="1" thickBot="1">
      <c r="A5" s="3">
        <v>3</v>
      </c>
      <c r="B5" s="6"/>
      <c r="C5" s="7"/>
      <c r="D5" s="38"/>
      <c r="E5" s="42">
        <f t="shared" si="0"/>
      </c>
      <c r="F5" s="7"/>
      <c r="G5" s="38"/>
      <c r="H5" s="39">
        <f t="shared" si="1"/>
      </c>
      <c r="I5" s="7"/>
      <c r="J5" s="38"/>
      <c r="K5" s="39">
        <f aca="true" t="shared" si="5" ref="K5:K13">IF(J5&gt;0.5,"x","")</f>
      </c>
      <c r="L5" s="7"/>
      <c r="M5" s="38"/>
      <c r="N5" s="39">
        <f t="shared" si="2"/>
      </c>
      <c r="O5" s="5">
        <f t="shared" si="3"/>
        <v>0</v>
      </c>
      <c r="P5" s="41">
        <f t="shared" si="3"/>
        <v>0</v>
      </c>
      <c r="Q5" s="40">
        <f t="shared" si="4"/>
      </c>
    </row>
    <row r="6" spans="1:17" ht="34.5" customHeight="1" thickBot="1">
      <c r="A6" s="3">
        <v>4</v>
      </c>
      <c r="B6" s="6"/>
      <c r="C6" s="7"/>
      <c r="D6" s="38"/>
      <c r="E6" s="42">
        <f t="shared" si="0"/>
      </c>
      <c r="F6" s="7"/>
      <c r="G6" s="38"/>
      <c r="H6" s="39">
        <f t="shared" si="1"/>
      </c>
      <c r="I6" s="7"/>
      <c r="J6" s="38"/>
      <c r="K6" s="39">
        <f t="shared" si="5"/>
      </c>
      <c r="L6" s="7"/>
      <c r="M6" s="38"/>
      <c r="N6" s="39">
        <f t="shared" si="2"/>
      </c>
      <c r="O6" s="5">
        <f t="shared" si="3"/>
        <v>0</v>
      </c>
      <c r="P6" s="41">
        <f t="shared" si="3"/>
        <v>0</v>
      </c>
      <c r="Q6" s="40">
        <f t="shared" si="4"/>
      </c>
    </row>
    <row r="7" spans="1:17" ht="34.5" customHeight="1" thickBot="1">
      <c r="A7" s="3">
        <v>5</v>
      </c>
      <c r="B7" s="6"/>
      <c r="C7" s="7"/>
      <c r="D7" s="38"/>
      <c r="E7" s="42">
        <f t="shared" si="0"/>
      </c>
      <c r="F7" s="7"/>
      <c r="G7" s="38"/>
      <c r="H7" s="39">
        <f t="shared" si="1"/>
      </c>
      <c r="I7" s="7"/>
      <c r="J7" s="38"/>
      <c r="K7" s="39">
        <f t="shared" si="5"/>
      </c>
      <c r="L7" s="7"/>
      <c r="M7" s="38"/>
      <c r="N7" s="39">
        <f t="shared" si="2"/>
      </c>
      <c r="O7" s="5">
        <f t="shared" si="3"/>
        <v>0</v>
      </c>
      <c r="P7" s="41">
        <f t="shared" si="3"/>
        <v>0</v>
      </c>
      <c r="Q7" s="40">
        <f t="shared" si="4"/>
      </c>
    </row>
    <row r="8" spans="1:17" ht="34.5" customHeight="1" thickBot="1">
      <c r="A8" s="3">
        <v>6</v>
      </c>
      <c r="B8" s="6"/>
      <c r="C8" s="7"/>
      <c r="D8" s="38"/>
      <c r="E8" s="42">
        <f t="shared" si="0"/>
      </c>
      <c r="F8" s="7"/>
      <c r="G8" s="38"/>
      <c r="H8" s="39">
        <f t="shared" si="1"/>
      </c>
      <c r="I8" s="7"/>
      <c r="J8" s="38"/>
      <c r="K8" s="39">
        <f t="shared" si="5"/>
      </c>
      <c r="L8" s="7"/>
      <c r="M8" s="38"/>
      <c r="N8" s="39">
        <f t="shared" si="2"/>
      </c>
      <c r="O8" s="5">
        <f t="shared" si="3"/>
        <v>0</v>
      </c>
      <c r="P8" s="41">
        <f t="shared" si="3"/>
        <v>0</v>
      </c>
      <c r="Q8" s="40">
        <f t="shared" si="4"/>
      </c>
    </row>
    <row r="9" spans="1:17" ht="34.5" customHeight="1" thickBot="1">
      <c r="A9" s="3">
        <v>7</v>
      </c>
      <c r="B9" s="6"/>
      <c r="C9" s="7"/>
      <c r="D9" s="38"/>
      <c r="E9" s="42">
        <f t="shared" si="0"/>
      </c>
      <c r="F9" s="7"/>
      <c r="G9" s="38"/>
      <c r="H9" s="39">
        <f t="shared" si="1"/>
      </c>
      <c r="I9" s="7"/>
      <c r="J9" s="38"/>
      <c r="K9" s="39">
        <f t="shared" si="5"/>
      </c>
      <c r="L9" s="7"/>
      <c r="M9" s="38"/>
      <c r="N9" s="39">
        <f t="shared" si="2"/>
      </c>
      <c r="O9" s="5">
        <f t="shared" si="3"/>
        <v>0</v>
      </c>
      <c r="P9" s="41">
        <f t="shared" si="3"/>
        <v>0</v>
      </c>
      <c r="Q9" s="40">
        <f t="shared" si="4"/>
      </c>
    </row>
    <row r="10" spans="1:17" ht="34.5" customHeight="1" thickBot="1">
      <c r="A10" s="3">
        <v>8</v>
      </c>
      <c r="B10" s="6"/>
      <c r="C10" s="7"/>
      <c r="D10" s="38"/>
      <c r="E10" s="42">
        <f t="shared" si="0"/>
      </c>
      <c r="F10" s="7"/>
      <c r="G10" s="38"/>
      <c r="H10" s="39">
        <f t="shared" si="1"/>
      </c>
      <c r="I10" s="7"/>
      <c r="J10" s="38"/>
      <c r="K10" s="39">
        <f t="shared" si="5"/>
      </c>
      <c r="L10" s="7"/>
      <c r="M10" s="38"/>
      <c r="N10" s="39">
        <f t="shared" si="2"/>
      </c>
      <c r="O10" s="5">
        <f t="shared" si="3"/>
        <v>0</v>
      </c>
      <c r="P10" s="41">
        <f t="shared" si="3"/>
        <v>0</v>
      </c>
      <c r="Q10" s="40">
        <f t="shared" si="4"/>
      </c>
    </row>
    <row r="11" spans="1:17" ht="34.5" customHeight="1" thickBot="1">
      <c r="A11" s="3">
        <v>9</v>
      </c>
      <c r="B11" s="6"/>
      <c r="C11" s="7"/>
      <c r="D11" s="38"/>
      <c r="E11" s="42">
        <f t="shared" si="0"/>
      </c>
      <c r="F11" s="7"/>
      <c r="G11" s="38"/>
      <c r="H11" s="39">
        <f t="shared" si="1"/>
      </c>
      <c r="I11" s="7"/>
      <c r="J11" s="38"/>
      <c r="K11" s="39">
        <f t="shared" si="5"/>
      </c>
      <c r="L11" s="7"/>
      <c r="M11" s="38"/>
      <c r="N11" s="39">
        <f t="shared" si="2"/>
      </c>
      <c r="O11" s="5">
        <f t="shared" si="3"/>
        <v>0</v>
      </c>
      <c r="P11" s="41">
        <f t="shared" si="3"/>
        <v>0</v>
      </c>
      <c r="Q11" s="40">
        <f t="shared" si="4"/>
      </c>
    </row>
    <row r="12" spans="1:17" ht="34.5" customHeight="1" thickBot="1">
      <c r="A12" s="8">
        <v>10</v>
      </c>
      <c r="B12" s="9"/>
      <c r="C12" s="10"/>
      <c r="D12" s="44"/>
      <c r="E12" s="45">
        <f t="shared" si="0"/>
      </c>
      <c r="F12" s="10"/>
      <c r="G12" s="44"/>
      <c r="H12" s="46">
        <f t="shared" si="1"/>
      </c>
      <c r="I12" s="10"/>
      <c r="J12" s="44"/>
      <c r="K12" s="46">
        <f t="shared" si="5"/>
      </c>
      <c r="L12" s="10"/>
      <c r="M12" s="44"/>
      <c r="N12" s="46">
        <f t="shared" si="2"/>
      </c>
      <c r="O12" s="11">
        <f t="shared" si="3"/>
        <v>0</v>
      </c>
      <c r="P12" s="47">
        <f t="shared" si="3"/>
        <v>0</v>
      </c>
      <c r="Q12" s="48">
        <f t="shared" si="4"/>
      </c>
    </row>
    <row r="13" spans="1:17" ht="34.5" customHeight="1" thickBot="1" thickTop="1">
      <c r="A13" s="58" t="s">
        <v>8</v>
      </c>
      <c r="B13" s="59"/>
      <c r="C13" s="12">
        <f>SUM(C3:C12)</f>
        <v>0</v>
      </c>
      <c r="D13" s="49">
        <f>SUM(D3:D12)</f>
        <v>0</v>
      </c>
      <c r="E13" s="13">
        <f t="shared" si="0"/>
      </c>
      <c r="F13" s="12">
        <f>SUM(F3:F12)</f>
        <v>0</v>
      </c>
      <c r="G13" s="49">
        <f>SUM(G3:G12)</f>
        <v>0</v>
      </c>
      <c r="H13" s="13">
        <f t="shared" si="1"/>
      </c>
      <c r="I13" s="12">
        <f>SUM(I3:I12)</f>
        <v>0</v>
      </c>
      <c r="J13" s="49">
        <f>SUM(J3:J12)</f>
        <v>0</v>
      </c>
      <c r="K13" s="13">
        <f t="shared" si="5"/>
      </c>
      <c r="L13" s="12">
        <f>SUM(L3:L12)</f>
        <v>0</v>
      </c>
      <c r="M13" s="49">
        <f>SUM(M3:M12)</f>
        <v>0</v>
      </c>
      <c r="N13" s="13">
        <f t="shared" si="2"/>
      </c>
      <c r="O13" s="12">
        <f t="shared" si="3"/>
        <v>0</v>
      </c>
      <c r="P13" s="49">
        <f t="shared" si="3"/>
        <v>0</v>
      </c>
      <c r="Q13" s="14">
        <f t="shared" si="4"/>
      </c>
    </row>
    <row r="14" ht="13.5" thickTop="1"/>
  </sheetData>
  <sheetProtection/>
  <mergeCells count="7">
    <mergeCell ref="A1:Q1"/>
    <mergeCell ref="L2:N2"/>
    <mergeCell ref="O2:Q2"/>
    <mergeCell ref="A13:B13"/>
    <mergeCell ref="C2:E2"/>
    <mergeCell ref="F2:H2"/>
    <mergeCell ref="I2:K2"/>
  </mergeCells>
  <printOptions/>
  <pageMargins left="0.25" right="0.25" top="0.25" bottom="1" header="0" footer="0.5"/>
  <pageSetup horizontalDpi="300" verticalDpi="300" orientation="landscape" r:id="rId1"/>
  <headerFooter alignWithMargins="0">
    <oddFooter>&amp;C&amp;"Copperplate Gothic Light,Regular"&amp;28Boonesborough interstate shoot
2004&amp;R&amp;"Arial,Bold"&amp;14&amp;D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Q14"/>
  <sheetViews>
    <sheetView view="pageBreakPreview" zoomScaleSheetLayoutView="100" zoomScalePageLayoutView="0" workbookViewId="0" topLeftCell="A1">
      <selection activeCell="B2" sqref="B2"/>
    </sheetView>
  </sheetViews>
  <sheetFormatPr defaultColWidth="9.140625" defaultRowHeight="12.75"/>
  <cols>
    <col min="1" max="1" width="6.00390625" style="0" customWidth="1"/>
    <col min="2" max="2" width="21.7109375" style="0" customWidth="1"/>
    <col min="3" max="3" width="9.7109375" style="0" customWidth="1"/>
    <col min="4" max="4" width="5.00390625" style="0" customWidth="1"/>
    <col min="5" max="5" width="3.7109375" style="0" customWidth="1"/>
    <col min="6" max="6" width="9.7109375" style="0" customWidth="1"/>
    <col min="7" max="7" width="5.00390625" style="0" customWidth="1"/>
    <col min="8" max="8" width="3.7109375" style="0" customWidth="1"/>
    <col min="9" max="9" width="9.7109375" style="0" customWidth="1"/>
    <col min="10" max="10" width="5.00390625" style="0" customWidth="1"/>
    <col min="11" max="11" width="3.7109375" style="0" customWidth="1"/>
    <col min="12" max="12" width="9.7109375" style="0" customWidth="1"/>
    <col min="13" max="13" width="5.00390625" style="0" customWidth="1"/>
    <col min="14" max="14" width="3.7109375" style="0" customWidth="1"/>
    <col min="15" max="15" width="9.7109375" style="0" customWidth="1"/>
    <col min="16" max="16" width="5.00390625" style="0" customWidth="1"/>
    <col min="17" max="17" width="3.7109375" style="0" customWidth="1"/>
  </cols>
  <sheetData>
    <row r="1" ht="13.5" thickBot="1"/>
    <row r="2" spans="1:17" ht="30" customHeight="1" thickBot="1" thickTop="1">
      <c r="A2" s="1" t="s">
        <v>1</v>
      </c>
      <c r="B2" s="2" t="s">
        <v>2</v>
      </c>
      <c r="C2" s="55" t="s">
        <v>3</v>
      </c>
      <c r="D2" s="56"/>
      <c r="E2" s="56"/>
      <c r="F2" s="55" t="s">
        <v>4</v>
      </c>
      <c r="G2" s="56"/>
      <c r="H2" s="56"/>
      <c r="I2" s="55" t="s">
        <v>5</v>
      </c>
      <c r="J2" s="56"/>
      <c r="K2" s="56"/>
      <c r="L2" s="55" t="s">
        <v>6</v>
      </c>
      <c r="M2" s="56"/>
      <c r="N2" s="56"/>
      <c r="O2" s="55" t="s">
        <v>7</v>
      </c>
      <c r="P2" s="57"/>
      <c r="Q2" s="57"/>
    </row>
    <row r="3" spans="1:17" ht="30" customHeight="1" thickBot="1" thickTop="1">
      <c r="A3" s="3">
        <v>1</v>
      </c>
      <c r="B3" s="4" t="str">
        <f>'KY-1'!$A$1</f>
        <v>KENTUCKY - 1</v>
      </c>
      <c r="C3" s="5">
        <f>'KY-1'!C13</f>
        <v>472</v>
      </c>
      <c r="D3" s="41">
        <f>'KY-1'!D13</f>
        <v>10</v>
      </c>
      <c r="E3" s="42" t="str">
        <f>'KY-1'!E13</f>
        <v>x</v>
      </c>
      <c r="F3" s="5">
        <f>'KY-1'!F13</f>
        <v>437</v>
      </c>
      <c r="G3" s="41">
        <f>'KY-1'!G13</f>
        <v>5</v>
      </c>
      <c r="H3" s="42" t="str">
        <f>'KY-1'!H13</f>
        <v>x</v>
      </c>
      <c r="I3" s="5">
        <f>'KY-1'!I13</f>
        <v>435</v>
      </c>
      <c r="J3" s="41">
        <f>'KY-1'!J13</f>
        <v>4</v>
      </c>
      <c r="K3" s="42" t="str">
        <f>'KY-1'!K13</f>
        <v>x</v>
      </c>
      <c r="L3" s="5">
        <f>'KY-1'!L13</f>
        <v>351</v>
      </c>
      <c r="M3" s="41">
        <f>'KY-1'!M13</f>
        <v>0</v>
      </c>
      <c r="N3" s="42">
        <f>'KY-1'!N13</f>
      </c>
      <c r="O3" s="5">
        <f>'KY-1'!O13</f>
        <v>1695</v>
      </c>
      <c r="P3" s="41">
        <f>'KY-1'!P13</f>
        <v>19</v>
      </c>
      <c r="Q3" s="43" t="str">
        <f>'KY-1'!Q13</f>
        <v>x</v>
      </c>
    </row>
    <row r="4" spans="1:17" ht="30" customHeight="1" thickBot="1">
      <c r="A4" s="3">
        <v>3</v>
      </c>
      <c r="B4" s="52" t="str">
        <f>'PENN-1'!$A$1</f>
        <v>PENNSYLVANIA - 1</v>
      </c>
      <c r="C4" s="7">
        <f>'PENN-1'!C13</f>
        <v>481</v>
      </c>
      <c r="D4" s="38">
        <f>'PENN-1'!D13</f>
        <v>15</v>
      </c>
      <c r="E4" s="42" t="str">
        <f>'PENN-1'!E13</f>
        <v>x</v>
      </c>
      <c r="F4" s="7">
        <f>'PENN-1'!F13</f>
        <v>427</v>
      </c>
      <c r="G4" s="38">
        <f>'PENN-1'!G13</f>
        <v>4</v>
      </c>
      <c r="H4" s="39" t="str">
        <f>'PENN-1'!H13</f>
        <v>x</v>
      </c>
      <c r="I4" s="7">
        <f>'PENN-1'!I13</f>
        <v>432</v>
      </c>
      <c r="J4" s="38">
        <f>'PENN-1'!J13</f>
        <v>2</v>
      </c>
      <c r="K4" s="39" t="str">
        <f>'PENN-1'!K13</f>
        <v>x</v>
      </c>
      <c r="L4" s="7">
        <f>'PENN-1'!L13</f>
        <v>332</v>
      </c>
      <c r="M4" s="38">
        <f>'PENN-1'!M13</f>
        <v>1</v>
      </c>
      <c r="N4" s="39" t="str">
        <f>'PENN-1'!N13</f>
        <v>x</v>
      </c>
      <c r="O4" s="5">
        <f>'PENN-1'!O13</f>
        <v>1672</v>
      </c>
      <c r="P4" s="41">
        <f>'PENN-1'!P13</f>
        <v>22</v>
      </c>
      <c r="Q4" s="40" t="str">
        <f>'PENN-1'!Q13</f>
        <v>x</v>
      </c>
    </row>
    <row r="5" spans="1:17" ht="30" customHeight="1" thickBot="1">
      <c r="A5" s="3">
        <v>6</v>
      </c>
      <c r="B5" s="6" t="str">
        <f>OH!$A$1</f>
        <v>OHIO</v>
      </c>
      <c r="C5" s="7">
        <f>OH!C13</f>
        <v>458</v>
      </c>
      <c r="D5" s="38">
        <f>OH!D13</f>
        <v>7</v>
      </c>
      <c r="E5" s="42" t="str">
        <f>OH!E13</f>
        <v>x</v>
      </c>
      <c r="F5" s="7">
        <f>OH!F13</f>
        <v>394</v>
      </c>
      <c r="G5" s="38">
        <f>OH!G13</f>
        <v>1</v>
      </c>
      <c r="H5" s="39" t="str">
        <f>OH!H13</f>
        <v>x</v>
      </c>
      <c r="I5" s="7">
        <f>OH!I13</f>
        <v>413</v>
      </c>
      <c r="J5" s="38">
        <f>OH!J13</f>
        <v>1</v>
      </c>
      <c r="K5" s="39" t="str">
        <f>OH!K13</f>
        <v>x</v>
      </c>
      <c r="L5" s="7">
        <f>OH!L13</f>
        <v>270</v>
      </c>
      <c r="M5" s="38">
        <f>OH!M13</f>
        <v>2</v>
      </c>
      <c r="N5" s="39" t="str">
        <f>OH!N13</f>
        <v>x</v>
      </c>
      <c r="O5" s="5">
        <f>OH!O13</f>
        <v>1535</v>
      </c>
      <c r="P5" s="41">
        <f>OH!P13</f>
        <v>11</v>
      </c>
      <c r="Q5" s="40" t="str">
        <f>OH!Q13</f>
        <v>x</v>
      </c>
    </row>
    <row r="6" spans="1:17" ht="30" customHeight="1" thickBot="1">
      <c r="A6" s="3">
        <v>2</v>
      </c>
      <c r="B6" s="6" t="str">
        <f>'KY-2'!$A$1</f>
        <v>KENTUCKY - 2</v>
      </c>
      <c r="C6" s="7">
        <f>'KY-2'!C13</f>
        <v>465</v>
      </c>
      <c r="D6" s="38">
        <f>'KY-2'!D13</f>
        <v>7</v>
      </c>
      <c r="E6" s="42" t="str">
        <f>'KY-2'!E13</f>
        <v>x</v>
      </c>
      <c r="F6" s="7">
        <f>'KY-2'!F13</f>
        <v>390</v>
      </c>
      <c r="G6" s="38">
        <f>'KY-2'!G13</f>
        <v>1</v>
      </c>
      <c r="H6" s="39" t="str">
        <f>'KY-2'!H13</f>
        <v>x</v>
      </c>
      <c r="I6" s="7">
        <f>'KY-2'!I13</f>
        <v>395</v>
      </c>
      <c r="J6" s="38">
        <f>'KY-2'!J13</f>
        <v>0</v>
      </c>
      <c r="K6" s="39">
        <f>'KY-2'!K13</f>
      </c>
      <c r="L6" s="7">
        <f>'KY-2'!L13</f>
        <v>220</v>
      </c>
      <c r="M6" s="38">
        <f>'KY-2'!M13</f>
        <v>0</v>
      </c>
      <c r="N6" s="39">
        <f>'KY-2'!N13</f>
      </c>
      <c r="O6" s="5">
        <f>'KY-2'!O13</f>
        <v>1470</v>
      </c>
      <c r="P6" s="41">
        <f>'KY-2'!P13</f>
        <v>8</v>
      </c>
      <c r="Q6" s="40" t="str">
        <f>'KY-2'!Q13</f>
        <v>x</v>
      </c>
    </row>
    <row r="7" spans="1:17" ht="30" customHeight="1" thickBot="1">
      <c r="A7" s="3">
        <v>5</v>
      </c>
      <c r="B7" s="6" t="str">
        <f>IND1!$A$1</f>
        <v>INDIANA - 1</v>
      </c>
      <c r="C7" s="7">
        <f>IND1!C13</f>
        <v>451</v>
      </c>
      <c r="D7" s="38">
        <f>IND1!D13</f>
        <v>7</v>
      </c>
      <c r="E7" s="42" t="str">
        <f>IND1!E13</f>
        <v>x</v>
      </c>
      <c r="F7" s="7">
        <f>IND1!F13</f>
        <v>383</v>
      </c>
      <c r="G7" s="38">
        <f>IND1!G13</f>
        <v>2</v>
      </c>
      <c r="H7" s="39" t="str">
        <f>IND1!H13</f>
        <v>x</v>
      </c>
      <c r="I7" s="7">
        <f>IND1!I13</f>
        <v>361</v>
      </c>
      <c r="J7" s="38">
        <f>IND1!J13</f>
        <v>6</v>
      </c>
      <c r="K7" s="39" t="str">
        <f>IND1!K13</f>
        <v>x</v>
      </c>
      <c r="L7" s="7">
        <f>IND1!L13</f>
        <v>265</v>
      </c>
      <c r="M7" s="38">
        <f>IND1!M13</f>
        <v>1</v>
      </c>
      <c r="N7" s="39" t="str">
        <f>IND1!N13</f>
        <v>x</v>
      </c>
      <c r="O7" s="5">
        <f>IND1!O13</f>
        <v>1460</v>
      </c>
      <c r="P7" s="41">
        <f>IND1!P13</f>
        <v>16</v>
      </c>
      <c r="Q7" s="40" t="str">
        <f>IND1!Q13</f>
        <v>x</v>
      </c>
    </row>
    <row r="8" spans="1:17" ht="30" customHeight="1" thickBot="1">
      <c r="A8" s="3">
        <v>4</v>
      </c>
      <c r="B8" s="52" t="str">
        <f>'PENN-2'!$A$1</f>
        <v>PENNSYLVANIA - 2</v>
      </c>
      <c r="C8" s="7">
        <f>'PENN-2'!C13</f>
        <v>413</v>
      </c>
      <c r="D8" s="38">
        <f>'PENN-2'!D13</f>
        <v>5</v>
      </c>
      <c r="E8" s="42" t="str">
        <f>'PENN-2'!E13</f>
        <v>x</v>
      </c>
      <c r="F8" s="7">
        <f>'PENN-2'!F13</f>
        <v>351</v>
      </c>
      <c r="G8" s="38">
        <f>'PENN-2'!G13</f>
        <v>1</v>
      </c>
      <c r="H8" s="39" t="str">
        <f>'PENN-2'!H13</f>
        <v>x</v>
      </c>
      <c r="I8" s="7">
        <f>'PENN-2'!I13</f>
        <v>349</v>
      </c>
      <c r="J8" s="38">
        <f>'PENN-2'!J13</f>
        <v>2</v>
      </c>
      <c r="K8" s="39" t="str">
        <f>'PENN-2'!K13</f>
        <v>x</v>
      </c>
      <c r="L8" s="7">
        <f>'PENN-2'!L13</f>
        <v>212</v>
      </c>
      <c r="M8" s="38">
        <f>'PENN-2'!M13</f>
        <v>1</v>
      </c>
      <c r="N8" s="39" t="str">
        <f>'PENN-2'!N13</f>
        <v>x</v>
      </c>
      <c r="O8" s="5">
        <f>'PENN-2'!O13</f>
        <v>1325</v>
      </c>
      <c r="P8" s="41">
        <f>'PENN-2'!P13</f>
        <v>9</v>
      </c>
      <c r="Q8" s="40" t="str">
        <f>'PENN-2'!Q13</f>
        <v>x</v>
      </c>
    </row>
    <row r="9" spans="1:17" ht="30" customHeight="1" thickBot="1">
      <c r="A9" s="3">
        <v>7</v>
      </c>
      <c r="B9" s="6" t="str">
        <f>IND2!$A$1</f>
        <v>INDIANA - 2</v>
      </c>
      <c r="C9" s="7">
        <f>IND2!C13</f>
        <v>307</v>
      </c>
      <c r="D9" s="38">
        <f>IND2!D13</f>
        <v>1</v>
      </c>
      <c r="E9" s="42" t="str">
        <f>IND2!E13</f>
        <v>x</v>
      </c>
      <c r="F9" s="7">
        <f>IND2!F13</f>
        <v>263</v>
      </c>
      <c r="G9" s="38">
        <f>IND2!G13</f>
        <v>0</v>
      </c>
      <c r="H9" s="39">
        <f>IND2!H13</f>
      </c>
      <c r="I9" s="7">
        <f>IND2!I13</f>
        <v>239</v>
      </c>
      <c r="J9" s="38">
        <f>IND2!J13</f>
        <v>0</v>
      </c>
      <c r="K9" s="39">
        <f>IND2!K13</f>
      </c>
      <c r="L9" s="7">
        <f>IND2!L13</f>
        <v>141</v>
      </c>
      <c r="M9" s="38">
        <f>IND2!M13</f>
        <v>0</v>
      </c>
      <c r="N9" s="39">
        <f>IND2!N13</f>
      </c>
      <c r="O9" s="5">
        <f>IND2!O13</f>
        <v>950</v>
      </c>
      <c r="P9" s="41">
        <f>IND2!P13</f>
        <v>1</v>
      </c>
      <c r="Q9" s="40" t="str">
        <f>IND2!Q13</f>
        <v>x</v>
      </c>
    </row>
    <row r="10" spans="1:17" ht="30" customHeight="1" thickBot="1">
      <c r="A10" s="3">
        <v>8</v>
      </c>
      <c r="B10" s="6">
        <f>B!$A$1</f>
        <v>0</v>
      </c>
      <c r="C10" s="7">
        <f>B!C13</f>
        <v>0</v>
      </c>
      <c r="D10" s="38">
        <f>B!D13</f>
        <v>0</v>
      </c>
      <c r="E10" s="42">
        <f>B!E13</f>
      </c>
      <c r="F10" s="7">
        <f>B!F13</f>
        <v>0</v>
      </c>
      <c r="G10" s="38">
        <f>B!G13</f>
        <v>0</v>
      </c>
      <c r="H10" s="39">
        <f>B!H13</f>
      </c>
      <c r="I10" s="7">
        <f>B!I13</f>
        <v>0</v>
      </c>
      <c r="J10" s="38">
        <f>B!J13</f>
        <v>0</v>
      </c>
      <c r="K10" s="39">
        <f>B!K13</f>
      </c>
      <c r="L10" s="7">
        <f>B!L13</f>
        <v>0</v>
      </c>
      <c r="M10" s="38">
        <f>B!M13</f>
        <v>0</v>
      </c>
      <c r="N10" s="39">
        <f>B!N13</f>
      </c>
      <c r="O10" s="5">
        <f>B!O13</f>
        <v>0</v>
      </c>
      <c r="P10" s="41">
        <f>B!P13</f>
        <v>0</v>
      </c>
      <c r="Q10" s="40">
        <f>B!Q13</f>
      </c>
    </row>
    <row r="11" spans="1:17" ht="30" customHeight="1" thickBot="1">
      <c r="A11" s="3">
        <v>9</v>
      </c>
      <c r="B11" s="6" t="str">
        <f>Sheet9!$A$1</f>
        <v>TEAM</v>
      </c>
      <c r="C11" s="7">
        <f>Sheet9!C13</f>
        <v>0</v>
      </c>
      <c r="D11" s="38">
        <f>Sheet9!D13</f>
        <v>0</v>
      </c>
      <c r="E11" s="42">
        <f>Sheet9!E13</f>
      </c>
      <c r="F11" s="7">
        <f>Sheet9!F13</f>
        <v>0</v>
      </c>
      <c r="G11" s="38">
        <f>Sheet9!G13</f>
        <v>0</v>
      </c>
      <c r="H11" s="39">
        <f>Sheet9!H13</f>
      </c>
      <c r="I11" s="7">
        <f>Sheet9!I13</f>
        <v>0</v>
      </c>
      <c r="J11" s="38">
        <f>Sheet9!J13</f>
        <v>0</v>
      </c>
      <c r="K11" s="39">
        <f>Sheet9!K13</f>
      </c>
      <c r="L11" s="7">
        <f>Sheet9!L13</f>
        <v>0</v>
      </c>
      <c r="M11" s="38">
        <f>Sheet9!M13</f>
        <v>0</v>
      </c>
      <c r="N11" s="39">
        <f>Sheet9!N13</f>
      </c>
      <c r="O11" s="5">
        <f>Sheet9!O13</f>
        <v>0</v>
      </c>
      <c r="P11" s="41">
        <f>Sheet9!P13</f>
        <v>0</v>
      </c>
      <c r="Q11" s="40">
        <f>Sheet9!Q13</f>
      </c>
    </row>
    <row r="12" spans="1:17" ht="30" customHeight="1" thickBot="1">
      <c r="A12" s="8">
        <v>10</v>
      </c>
      <c r="B12" s="9" t="str">
        <f>Sheet10!$A$1</f>
        <v>TEAM</v>
      </c>
      <c r="C12" s="10">
        <f>Sheet10!C13</f>
        <v>0</v>
      </c>
      <c r="D12" s="44">
        <f>Sheet10!D13</f>
        <v>0</v>
      </c>
      <c r="E12" s="45">
        <f>Sheet10!E13</f>
      </c>
      <c r="F12" s="10">
        <f>Sheet10!F13</f>
        <v>0</v>
      </c>
      <c r="G12" s="44">
        <f>Sheet10!G13</f>
        <v>0</v>
      </c>
      <c r="H12" s="46">
        <f>Sheet10!H13</f>
      </c>
      <c r="I12" s="10">
        <f>Sheet10!I13</f>
        <v>0</v>
      </c>
      <c r="J12" s="44">
        <f>Sheet10!J13</f>
        <v>0</v>
      </c>
      <c r="K12" s="46">
        <f>Sheet10!K13</f>
      </c>
      <c r="L12" s="10">
        <f>Sheet10!L13</f>
        <v>0</v>
      </c>
      <c r="M12" s="44">
        <f>Sheet10!M13</f>
        <v>0</v>
      </c>
      <c r="N12" s="46">
        <f>Sheet10!N13</f>
      </c>
      <c r="O12" s="11">
        <f>Sheet10!O13</f>
        <v>0</v>
      </c>
      <c r="P12" s="47">
        <f>Sheet10!P13</f>
        <v>0</v>
      </c>
      <c r="Q12" s="48">
        <f>Sheet10!Q13</f>
      </c>
    </row>
    <row r="13" spans="1:17" ht="30" customHeight="1" thickBot="1">
      <c r="A13" s="3">
        <v>11</v>
      </c>
      <c r="B13" s="6" t="str">
        <f>Sheet11!$A$1</f>
        <v>TEAM</v>
      </c>
      <c r="C13" s="7">
        <f>Sheet11!C13</f>
        <v>0</v>
      </c>
      <c r="D13" s="38">
        <f>Sheet11!D13</f>
        <v>0</v>
      </c>
      <c r="E13" s="39">
        <f>Sheet11!E13</f>
      </c>
      <c r="F13" s="7">
        <f>Sheet11!F13</f>
        <v>0</v>
      </c>
      <c r="G13" s="38">
        <f>Sheet11!G13</f>
        <v>0</v>
      </c>
      <c r="H13" s="39">
        <f>Sheet11!H13</f>
      </c>
      <c r="I13" s="7">
        <f>Sheet11!I13</f>
        <v>0</v>
      </c>
      <c r="J13" s="38">
        <f>Sheet11!J13</f>
        <v>0</v>
      </c>
      <c r="K13" s="39">
        <f>Sheet11!K13</f>
      </c>
      <c r="L13" s="7">
        <f>Sheet11!L13</f>
        <v>0</v>
      </c>
      <c r="M13" s="38">
        <f>Sheet11!M13</f>
        <v>0</v>
      </c>
      <c r="N13" s="39">
        <f>Sheet11!N13</f>
      </c>
      <c r="O13" s="7">
        <f>Sheet11!O13</f>
        <v>0</v>
      </c>
      <c r="P13" s="38">
        <f>Sheet11!P13</f>
        <v>0</v>
      </c>
      <c r="Q13" s="40">
        <f>Sheet11!Q13</f>
      </c>
    </row>
    <row r="14" spans="1:17" ht="30" customHeight="1" thickBot="1">
      <c r="A14" s="3">
        <v>12</v>
      </c>
      <c r="B14" s="6" t="str">
        <f>Sheet12!$A$1</f>
        <v>TEAM</v>
      </c>
      <c r="C14" s="7">
        <f>Sheet12!C13</f>
        <v>0</v>
      </c>
      <c r="D14" s="38">
        <f>Sheet12!D13</f>
        <v>0</v>
      </c>
      <c r="E14" s="42">
        <f>Sheet12!E13</f>
      </c>
      <c r="F14" s="7">
        <f>Sheet12!F13</f>
        <v>0</v>
      </c>
      <c r="G14" s="38">
        <f>Sheet12!G13</f>
        <v>0</v>
      </c>
      <c r="H14" s="39">
        <f>Sheet12!H13</f>
      </c>
      <c r="I14" s="7">
        <f>Sheet12!I13</f>
        <v>0</v>
      </c>
      <c r="J14" s="38">
        <f>Sheet12!J13</f>
        <v>0</v>
      </c>
      <c r="K14" s="39">
        <f>Sheet12!K13</f>
      </c>
      <c r="L14" s="7">
        <f>Sheet12!L13</f>
        <v>0</v>
      </c>
      <c r="M14" s="38">
        <f>Sheet12!M13</f>
        <v>0</v>
      </c>
      <c r="N14" s="39">
        <f>Sheet12!N13</f>
      </c>
      <c r="O14" s="5">
        <f>Sheet12!O13</f>
        <v>0</v>
      </c>
      <c r="P14" s="41">
        <f>Sheet12!P13</f>
        <v>0</v>
      </c>
      <c r="Q14" s="40">
        <f>Sheet12!Q13</f>
      </c>
    </row>
  </sheetData>
  <sheetProtection/>
  <mergeCells count="5">
    <mergeCell ref="O2:Q2"/>
    <mergeCell ref="C2:E2"/>
    <mergeCell ref="F2:H2"/>
    <mergeCell ref="I2:K2"/>
    <mergeCell ref="L2:N2"/>
  </mergeCells>
  <printOptions horizontalCentered="1" verticalCentered="1"/>
  <pageMargins left="0.25" right="0.25" top="1" bottom="1" header="0.5" footer="0.5"/>
  <pageSetup horizontalDpi="300" verticalDpi="300" orientation="landscape" r:id="rId1"/>
  <headerFooter alignWithMargins="0">
    <oddHeader>&amp;C&amp;"Arial,Bold"&amp;20BOONESBORO INTERSTATE SHOOT
2008</oddHeader>
    <oddFooter>&amp;R&amp;"Arial,Bold"&amp;14&amp;D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Q122"/>
  <sheetViews>
    <sheetView view="pageBreakPreview" zoomScaleSheetLayoutView="100" zoomScalePageLayoutView="0" workbookViewId="0" topLeftCell="A58">
      <selection activeCell="B70" sqref="B70"/>
    </sheetView>
  </sheetViews>
  <sheetFormatPr defaultColWidth="9.140625" defaultRowHeight="12.75"/>
  <cols>
    <col min="1" max="1" width="5.7109375" style="24" customWidth="1"/>
    <col min="2" max="2" width="26.421875" style="25" customWidth="1"/>
    <col min="3" max="3" width="7.7109375" style="0" customWidth="1"/>
    <col min="4" max="4" width="3.421875" style="0" customWidth="1"/>
    <col min="5" max="5" width="2.8515625" style="0" customWidth="1"/>
    <col min="6" max="6" width="7.7109375" style="24" customWidth="1"/>
    <col min="7" max="7" width="3.421875" style="37" customWidth="1"/>
    <col min="8" max="8" width="2.8515625" style="25" customWidth="1"/>
    <col min="9" max="9" width="7.7109375" style="0" customWidth="1"/>
    <col min="10" max="10" width="3.421875" style="0" customWidth="1"/>
    <col min="11" max="11" width="2.8515625" style="0" customWidth="1"/>
    <col min="12" max="12" width="7.7109375" style="24" customWidth="1"/>
    <col min="13" max="13" width="3.421875" style="37" customWidth="1"/>
    <col min="14" max="14" width="2.8515625" style="25" customWidth="1"/>
    <col min="15" max="15" width="7.7109375" style="0" customWidth="1"/>
    <col min="16" max="16" width="3.421875" style="0" customWidth="1"/>
    <col min="17" max="17" width="2.8515625" style="0" customWidth="1"/>
  </cols>
  <sheetData>
    <row r="1" ht="13.5" hidden="1" thickBot="1"/>
    <row r="2" spans="1:17" ht="30" customHeight="1" thickBot="1" thickTop="1">
      <c r="A2" s="26" t="s">
        <v>1</v>
      </c>
      <c r="B2" s="27" t="s">
        <v>2</v>
      </c>
      <c r="C2" s="60" t="s">
        <v>3</v>
      </c>
      <c r="D2" s="62"/>
      <c r="E2" s="62"/>
      <c r="F2" s="63" t="s">
        <v>4</v>
      </c>
      <c r="G2" s="62"/>
      <c r="H2" s="64"/>
      <c r="I2" s="60" t="s">
        <v>5</v>
      </c>
      <c r="J2" s="62"/>
      <c r="K2" s="62"/>
      <c r="L2" s="63" t="s">
        <v>6</v>
      </c>
      <c r="M2" s="62"/>
      <c r="N2" s="64"/>
      <c r="O2" s="60" t="s">
        <v>7</v>
      </c>
      <c r="P2" s="61"/>
      <c r="Q2" s="61"/>
    </row>
    <row r="3" spans="1:17" ht="30" customHeight="1" thickBot="1" thickTop="1">
      <c r="A3" s="28">
        <v>1</v>
      </c>
      <c r="B3" s="29" t="str">
        <f>'KY-1'!B3</f>
        <v>TIM MARSH</v>
      </c>
      <c r="C3" s="21">
        <f>'KY-1'!C3</f>
        <v>48</v>
      </c>
      <c r="D3" s="15">
        <f>'KY-1'!D3</f>
        <v>2</v>
      </c>
      <c r="E3" s="34" t="str">
        <f>'KY-1'!E3</f>
        <v>x</v>
      </c>
      <c r="F3" s="28">
        <f>'KY-1'!F3</f>
        <v>47</v>
      </c>
      <c r="G3" s="15">
        <f>'KY-1'!G3</f>
        <v>1</v>
      </c>
      <c r="H3" s="29" t="str">
        <f>'KY-1'!H3</f>
        <v>x</v>
      </c>
      <c r="I3" s="21">
        <f>'KY-1'!I3</f>
        <v>48</v>
      </c>
      <c r="J3" s="15">
        <f>'KY-1'!J3</f>
        <v>0</v>
      </c>
      <c r="K3" s="34">
        <f>'KY-1'!K3</f>
      </c>
      <c r="L3" s="28">
        <f>'KY-1'!L3</f>
        <v>40</v>
      </c>
      <c r="M3" s="15">
        <f>'KY-1'!M3</f>
        <v>0</v>
      </c>
      <c r="N3" s="29">
        <f>'KY-1'!N3</f>
      </c>
      <c r="O3" s="21">
        <f>'KY-1'!O3</f>
        <v>183</v>
      </c>
      <c r="P3" s="15">
        <f>'KY-1'!P3</f>
        <v>3</v>
      </c>
      <c r="Q3" s="16" t="str">
        <f>'KY-1'!Q3</f>
        <v>x</v>
      </c>
    </row>
    <row r="4" spans="1:17" ht="30" customHeight="1" thickBot="1" thickTop="1">
      <c r="A4" s="28">
        <v>2</v>
      </c>
      <c r="B4" s="31" t="str">
        <f>'KY-1'!B4</f>
        <v>TIM FOSTER</v>
      </c>
      <c r="C4" s="22">
        <f>'KY-1'!C4</f>
        <v>49</v>
      </c>
      <c r="D4" s="17">
        <f>'KY-1'!D4</f>
        <v>1</v>
      </c>
      <c r="E4" s="35" t="str">
        <f>'KY-1'!E4</f>
        <v>x</v>
      </c>
      <c r="F4" s="30">
        <f>'KY-1'!F4</f>
        <v>45</v>
      </c>
      <c r="G4" s="17">
        <f>'KY-1'!G4</f>
        <v>0</v>
      </c>
      <c r="H4" s="31">
        <f>'KY-1'!H4</f>
      </c>
      <c r="I4" s="22">
        <f>'KY-1'!I4</f>
        <v>45</v>
      </c>
      <c r="J4" s="17">
        <f>'KY-1'!J4</f>
        <v>1</v>
      </c>
      <c r="K4" s="35" t="str">
        <f>'KY-1'!K4</f>
        <v>x</v>
      </c>
      <c r="L4" s="30">
        <f>'KY-1'!L4</f>
        <v>36</v>
      </c>
      <c r="M4" s="17">
        <f>'KY-1'!M4</f>
        <v>0</v>
      </c>
      <c r="N4" s="31">
        <f>'KY-1'!N4</f>
      </c>
      <c r="O4" s="22">
        <f>'KY-1'!O4</f>
        <v>175</v>
      </c>
      <c r="P4" s="17">
        <f>'KY-1'!P4</f>
        <v>2</v>
      </c>
      <c r="Q4" s="18" t="str">
        <f>'KY-1'!Q4</f>
        <v>x</v>
      </c>
    </row>
    <row r="5" spans="1:17" ht="30" customHeight="1" thickBot="1" thickTop="1">
      <c r="A5" s="28">
        <v>3</v>
      </c>
      <c r="B5" s="31" t="str">
        <f>'KY-1'!B5</f>
        <v>TINKS DEWS</v>
      </c>
      <c r="C5" s="22">
        <f>'KY-1'!C5</f>
        <v>45</v>
      </c>
      <c r="D5" s="17">
        <f>'KY-1'!D5</f>
        <v>0</v>
      </c>
      <c r="E5" s="35">
        <f>'KY-1'!E5</f>
      </c>
      <c r="F5" s="30">
        <f>'KY-1'!F5</f>
        <v>41</v>
      </c>
      <c r="G5" s="17">
        <f>'KY-1'!G5</f>
        <v>0</v>
      </c>
      <c r="H5" s="31">
        <f>'KY-1'!H5</f>
      </c>
      <c r="I5" s="22">
        <f>'KY-1'!I5</f>
        <v>43</v>
      </c>
      <c r="J5" s="17">
        <f>'KY-1'!J5</f>
        <v>0</v>
      </c>
      <c r="K5" s="35">
        <f>'KY-1'!K5</f>
      </c>
      <c r="L5" s="30">
        <f>'KY-1'!L5</f>
        <v>42</v>
      </c>
      <c r="M5" s="17">
        <f>'KY-1'!M5</f>
        <v>0</v>
      </c>
      <c r="N5" s="31">
        <f>'KY-1'!N5</f>
      </c>
      <c r="O5" s="22">
        <f>'KY-1'!O5</f>
        <v>171</v>
      </c>
      <c r="P5" s="17">
        <f>'KY-1'!P5</f>
        <v>0</v>
      </c>
      <c r="Q5" s="18">
        <f>'KY-1'!Q5</f>
      </c>
    </row>
    <row r="6" spans="1:17" ht="30" customHeight="1" thickBot="1" thickTop="1">
      <c r="A6" s="28">
        <v>4</v>
      </c>
      <c r="B6" s="31" t="str">
        <f>'KY-1'!B6</f>
        <v>HARRY MARSH</v>
      </c>
      <c r="C6" s="22">
        <f>'KY-1'!C6</f>
        <v>48</v>
      </c>
      <c r="D6" s="17">
        <f>'KY-1'!D6</f>
        <v>2</v>
      </c>
      <c r="E6" s="35" t="str">
        <f>'KY-1'!E6</f>
        <v>x</v>
      </c>
      <c r="F6" s="30">
        <f>'KY-1'!F6</f>
        <v>44</v>
      </c>
      <c r="G6" s="17">
        <f>'KY-1'!G6</f>
        <v>1</v>
      </c>
      <c r="H6" s="31" t="str">
        <f>'KY-1'!H6</f>
        <v>x</v>
      </c>
      <c r="I6" s="22">
        <f>'KY-1'!I6</f>
        <v>46</v>
      </c>
      <c r="J6" s="17">
        <f>'KY-1'!J6</f>
        <v>1</v>
      </c>
      <c r="K6" s="35" t="str">
        <f>'KY-1'!K6</f>
        <v>x</v>
      </c>
      <c r="L6" s="30">
        <f>'KY-1'!L6</f>
        <v>29</v>
      </c>
      <c r="M6" s="17">
        <f>'KY-1'!M6</f>
        <v>0</v>
      </c>
      <c r="N6" s="31">
        <f>'KY-1'!N6</f>
      </c>
      <c r="O6" s="22">
        <f>'KY-1'!O6</f>
        <v>167</v>
      </c>
      <c r="P6" s="17">
        <f>'KY-1'!P6</f>
        <v>4</v>
      </c>
      <c r="Q6" s="18" t="str">
        <f>'KY-1'!Q6</f>
        <v>x</v>
      </c>
    </row>
    <row r="7" spans="1:17" ht="30" customHeight="1" thickBot="1" thickTop="1">
      <c r="A7" s="28">
        <v>5</v>
      </c>
      <c r="B7" s="31" t="str">
        <f>'KY-1'!B7</f>
        <v>DOUG DALTON</v>
      </c>
      <c r="C7" s="22">
        <f>'KY-1'!C7</f>
        <v>48</v>
      </c>
      <c r="D7" s="17">
        <f>'KY-1'!D7</f>
        <v>2</v>
      </c>
      <c r="E7" s="35" t="str">
        <f>'KY-1'!E7</f>
        <v>x</v>
      </c>
      <c r="F7" s="30">
        <f>'KY-1'!F7</f>
        <v>48</v>
      </c>
      <c r="G7" s="17">
        <f>'KY-1'!G7</f>
        <v>2</v>
      </c>
      <c r="H7" s="31" t="str">
        <f>'KY-1'!H7</f>
        <v>x</v>
      </c>
      <c r="I7" s="22">
        <f>'KY-1'!I7</f>
        <v>45</v>
      </c>
      <c r="J7" s="17">
        <f>'KY-1'!J7</f>
        <v>1</v>
      </c>
      <c r="K7" s="35" t="str">
        <f>'KY-1'!K7</f>
        <v>x</v>
      </c>
      <c r="L7" s="30">
        <f>'KY-1'!L7</f>
        <v>28</v>
      </c>
      <c r="M7" s="17">
        <f>'KY-1'!M7</f>
        <v>0</v>
      </c>
      <c r="N7" s="31">
        <f>'KY-1'!N7</f>
      </c>
      <c r="O7" s="22">
        <f>'KY-1'!O7</f>
        <v>169</v>
      </c>
      <c r="P7" s="17">
        <f>'KY-1'!P7</f>
        <v>5</v>
      </c>
      <c r="Q7" s="18" t="str">
        <f>'KY-1'!Q7</f>
        <v>x</v>
      </c>
    </row>
    <row r="8" spans="1:17" ht="30" customHeight="1" thickBot="1" thickTop="1">
      <c r="A8" s="28">
        <v>6</v>
      </c>
      <c r="B8" s="31" t="str">
        <f>'KY-1'!B8</f>
        <v>JIMMY SMITH</v>
      </c>
      <c r="C8" s="22">
        <f>'KY-1'!C8</f>
        <v>49</v>
      </c>
      <c r="D8" s="17">
        <f>'KY-1'!D8</f>
        <v>1</v>
      </c>
      <c r="E8" s="35" t="str">
        <f>'KY-1'!E8</f>
        <v>x</v>
      </c>
      <c r="F8" s="30">
        <f>'KY-1'!F8</f>
        <v>43</v>
      </c>
      <c r="G8" s="17">
        <f>'KY-1'!G8</f>
        <v>0</v>
      </c>
      <c r="H8" s="31">
        <f>'KY-1'!H8</f>
      </c>
      <c r="I8" s="22">
        <f>'KY-1'!I8</f>
        <v>44</v>
      </c>
      <c r="J8" s="17">
        <f>'KY-1'!J8</f>
        <v>0</v>
      </c>
      <c r="K8" s="35">
        <f>'KY-1'!K8</f>
      </c>
      <c r="L8" s="30">
        <f>'KY-1'!L8</f>
        <v>40</v>
      </c>
      <c r="M8" s="17">
        <f>'KY-1'!M8</f>
        <v>0</v>
      </c>
      <c r="N8" s="31">
        <f>'KY-1'!N8</f>
      </c>
      <c r="O8" s="22">
        <f>'KY-1'!O8</f>
        <v>176</v>
      </c>
      <c r="P8" s="17">
        <f>'KY-1'!P8</f>
        <v>1</v>
      </c>
      <c r="Q8" s="18" t="str">
        <f>'KY-1'!Q8</f>
        <v>x</v>
      </c>
    </row>
    <row r="9" spans="1:17" ht="30" customHeight="1" thickBot="1" thickTop="1">
      <c r="A9" s="28">
        <v>7</v>
      </c>
      <c r="B9" s="31" t="str">
        <f>'KY-1'!B9</f>
        <v>TIM CAUILL</v>
      </c>
      <c r="C9" s="22">
        <f>'KY-1'!C9</f>
        <v>46</v>
      </c>
      <c r="D9" s="17">
        <f>'KY-1'!D9</f>
        <v>0</v>
      </c>
      <c r="E9" s="35">
        <f>'KY-1'!E9</f>
      </c>
      <c r="F9" s="30">
        <f>'KY-1'!F9</f>
        <v>39</v>
      </c>
      <c r="G9" s="17">
        <f>'KY-1'!G9</f>
        <v>0</v>
      </c>
      <c r="H9" s="31">
        <f>'KY-1'!H9</f>
      </c>
      <c r="I9" s="22">
        <f>'KY-1'!I9</f>
        <v>42</v>
      </c>
      <c r="J9" s="17">
        <f>'KY-1'!J9</f>
        <v>0</v>
      </c>
      <c r="K9" s="35">
        <f>'KY-1'!K9</f>
      </c>
      <c r="L9" s="30">
        <f>'KY-1'!L9</f>
        <v>33</v>
      </c>
      <c r="M9" s="17">
        <f>'KY-1'!M9</f>
        <v>0</v>
      </c>
      <c r="N9" s="31">
        <f>'KY-1'!N9</f>
      </c>
      <c r="O9" s="22">
        <f>'KY-1'!O9</f>
        <v>160</v>
      </c>
      <c r="P9" s="17">
        <f>'KY-1'!P9</f>
        <v>0</v>
      </c>
      <c r="Q9" s="18">
        <f>'KY-1'!Q9</f>
      </c>
    </row>
    <row r="10" spans="1:17" ht="30" customHeight="1" thickBot="1" thickTop="1">
      <c r="A10" s="28">
        <v>8</v>
      </c>
      <c r="B10" s="31" t="str">
        <f>'KY-1'!B10</f>
        <v>CHARLIER BURTON</v>
      </c>
      <c r="C10" s="22">
        <f>'KY-1'!C10</f>
        <v>48</v>
      </c>
      <c r="D10" s="17">
        <f>'KY-1'!D10</f>
        <v>2</v>
      </c>
      <c r="E10" s="35" t="str">
        <f>'KY-1'!E10</f>
        <v>x</v>
      </c>
      <c r="F10" s="30">
        <f>'KY-1'!F10</f>
        <v>41</v>
      </c>
      <c r="G10" s="17">
        <f>'KY-1'!G10</f>
        <v>0</v>
      </c>
      <c r="H10" s="31">
        <f>'KY-1'!H10</f>
      </c>
      <c r="I10" s="22">
        <f>'KY-1'!I10</f>
        <v>41</v>
      </c>
      <c r="J10" s="17">
        <f>'KY-1'!J10</f>
        <v>0</v>
      </c>
      <c r="K10" s="35">
        <f>'KY-1'!K10</f>
      </c>
      <c r="L10" s="30">
        <f>'KY-1'!L10</f>
        <v>34</v>
      </c>
      <c r="M10" s="17">
        <f>'KY-1'!M10</f>
        <v>0</v>
      </c>
      <c r="N10" s="31">
        <f>'KY-1'!N10</f>
      </c>
      <c r="O10" s="22">
        <f>'KY-1'!O10</f>
        <v>164</v>
      </c>
      <c r="P10" s="17">
        <f>'KY-1'!P10</f>
        <v>2</v>
      </c>
      <c r="Q10" s="18" t="str">
        <f>'KY-1'!Q10</f>
        <v>x</v>
      </c>
    </row>
    <row r="11" spans="1:17" ht="30" customHeight="1" thickBot="1" thickTop="1">
      <c r="A11" s="28">
        <v>9</v>
      </c>
      <c r="B11" s="31" t="str">
        <f>'KY-1'!B11</f>
        <v>ALLAN WOESTE</v>
      </c>
      <c r="C11" s="22">
        <f>'KY-1'!C11</f>
        <v>48</v>
      </c>
      <c r="D11" s="17">
        <f>'KY-1'!D11</f>
        <v>0</v>
      </c>
      <c r="E11" s="35">
        <f>'KY-1'!E11</f>
      </c>
      <c r="F11" s="30">
        <f>'KY-1'!F11</f>
        <v>45</v>
      </c>
      <c r="G11" s="17">
        <f>'KY-1'!G11</f>
        <v>0</v>
      </c>
      <c r="H11" s="31">
        <f>'KY-1'!H11</f>
      </c>
      <c r="I11" s="22">
        <f>'KY-1'!I11</f>
        <v>39</v>
      </c>
      <c r="J11" s="17">
        <f>'KY-1'!J11</f>
        <v>1</v>
      </c>
      <c r="K11" s="35" t="str">
        <f>'KY-1'!K11</f>
        <v>x</v>
      </c>
      <c r="L11" s="30">
        <f>'KY-1'!L11</f>
        <v>35</v>
      </c>
      <c r="M11" s="17">
        <f>'KY-1'!M11</f>
        <v>0</v>
      </c>
      <c r="N11" s="31">
        <f>'KY-1'!N11</f>
      </c>
      <c r="O11" s="22">
        <f>'KY-1'!O11</f>
        <v>167</v>
      </c>
      <c r="P11" s="17">
        <f>'KY-1'!P11</f>
        <v>1</v>
      </c>
      <c r="Q11" s="18" t="str">
        <f>'KY-1'!Q11</f>
        <v>x</v>
      </c>
    </row>
    <row r="12" spans="1:17" ht="30" customHeight="1" thickBot="1" thickTop="1">
      <c r="A12" s="28">
        <v>10</v>
      </c>
      <c r="B12" s="31" t="str">
        <f>'KY-1'!B12</f>
        <v>TOM HARDIGREE</v>
      </c>
      <c r="C12" s="22">
        <f>'KY-1'!C12</f>
        <v>43</v>
      </c>
      <c r="D12" s="17">
        <f>'KY-1'!D12</f>
        <v>0</v>
      </c>
      <c r="E12" s="35">
        <f>'KY-1'!E12</f>
      </c>
      <c r="F12" s="30">
        <f>'KY-1'!F12</f>
        <v>44</v>
      </c>
      <c r="G12" s="17">
        <f>'KY-1'!G12</f>
        <v>1</v>
      </c>
      <c r="H12" s="31" t="str">
        <f>'KY-1'!H12</f>
        <v>x</v>
      </c>
      <c r="I12" s="22">
        <f>'KY-1'!I12</f>
        <v>42</v>
      </c>
      <c r="J12" s="17">
        <f>'KY-1'!J12</f>
        <v>0</v>
      </c>
      <c r="K12" s="35">
        <f>'KY-1'!K12</f>
      </c>
      <c r="L12" s="30">
        <f>'KY-1'!L12</f>
        <v>34</v>
      </c>
      <c r="M12" s="17">
        <f>'KY-1'!M12</f>
        <v>0</v>
      </c>
      <c r="N12" s="31">
        <f>'KY-1'!N12</f>
      </c>
      <c r="O12" s="22">
        <f>'KY-1'!O12</f>
        <v>163</v>
      </c>
      <c r="P12" s="17">
        <f>'KY-1'!P12</f>
        <v>1</v>
      </c>
      <c r="Q12" s="18" t="str">
        <f>'KY-1'!Q12</f>
        <v>x</v>
      </c>
    </row>
    <row r="13" spans="1:17" ht="30" customHeight="1" thickBot="1" thickTop="1">
      <c r="A13" s="28">
        <v>11</v>
      </c>
      <c r="B13" s="31" t="str">
        <f>'KY-2'!B3</f>
        <v>WES SARGENT</v>
      </c>
      <c r="C13" s="22">
        <f>'KY-2'!C3</f>
        <v>49</v>
      </c>
      <c r="D13" s="17">
        <f>'KY-2'!D3</f>
        <v>2</v>
      </c>
      <c r="E13" s="35" t="str">
        <f>'KY-2'!E3</f>
        <v>x</v>
      </c>
      <c r="F13" s="30">
        <f>'KY-2'!F3</f>
        <v>42</v>
      </c>
      <c r="G13" s="17">
        <f>'KY-2'!G3</f>
        <v>0</v>
      </c>
      <c r="H13" s="31">
        <f>'KY-2'!H3</f>
      </c>
      <c r="I13" s="22">
        <f>'KY-2'!I3</f>
        <v>43</v>
      </c>
      <c r="J13" s="17">
        <f>'KY-2'!J3</f>
        <v>0</v>
      </c>
      <c r="K13" s="35">
        <f>'KY-2'!K3</f>
      </c>
      <c r="L13" s="30">
        <f>'KY-2'!L3</f>
        <v>31</v>
      </c>
      <c r="M13" s="17">
        <f>'KY-2'!M3</f>
        <v>0</v>
      </c>
      <c r="N13" s="31">
        <f>'KY-2'!N3</f>
      </c>
      <c r="O13" s="22">
        <f>'KY-2'!O3</f>
        <v>165</v>
      </c>
      <c r="P13" s="17">
        <f>'KY-2'!P3</f>
        <v>2</v>
      </c>
      <c r="Q13" s="18" t="str">
        <f>'KY-2'!Q3</f>
        <v>x</v>
      </c>
    </row>
    <row r="14" spans="1:17" ht="30" customHeight="1" thickBot="1" thickTop="1">
      <c r="A14" s="28">
        <v>12</v>
      </c>
      <c r="B14" s="31" t="str">
        <f>'KY-2'!B4</f>
        <v>RICKY PRATER</v>
      </c>
      <c r="C14" s="22">
        <f>'KY-2'!C4</f>
        <v>46</v>
      </c>
      <c r="D14" s="17">
        <f>'KY-2'!D4</f>
        <v>1</v>
      </c>
      <c r="E14" s="35" t="str">
        <f>'KY-2'!E4</f>
        <v>x</v>
      </c>
      <c r="F14" s="30">
        <f>'KY-2'!F4</f>
        <v>45</v>
      </c>
      <c r="G14" s="17">
        <f>'KY-2'!G4</f>
        <v>0</v>
      </c>
      <c r="H14" s="31">
        <f>'KY-2'!H4</f>
      </c>
      <c r="I14" s="22">
        <f>'KY-2'!I4</f>
        <v>41</v>
      </c>
      <c r="J14" s="17">
        <f>'KY-2'!J4</f>
        <v>0</v>
      </c>
      <c r="K14" s="35">
        <f>'KY-2'!K4</f>
      </c>
      <c r="L14" s="30">
        <f>'KY-2'!L4</f>
        <v>20</v>
      </c>
      <c r="M14" s="17">
        <f>'KY-2'!M4</f>
        <v>0</v>
      </c>
      <c r="N14" s="31">
        <f>'KY-2'!N4</f>
      </c>
      <c r="O14" s="22">
        <f>'KY-2'!O4</f>
        <v>152</v>
      </c>
      <c r="P14" s="17">
        <f>'KY-2'!P4</f>
        <v>1</v>
      </c>
      <c r="Q14" s="18" t="str">
        <f>'KY-2'!Q4</f>
        <v>x</v>
      </c>
    </row>
    <row r="15" spans="1:17" ht="30" customHeight="1" thickBot="1" thickTop="1">
      <c r="A15" s="28">
        <v>13</v>
      </c>
      <c r="B15" s="31" t="str">
        <f>'KY-2'!B5</f>
        <v>RANDY WALTZ</v>
      </c>
      <c r="C15" s="22">
        <f>'KY-2'!C5</f>
        <v>48</v>
      </c>
      <c r="D15" s="17">
        <f>'KY-2'!D5</f>
        <v>1</v>
      </c>
      <c r="E15" s="35" t="str">
        <f>'KY-2'!E5</f>
        <v>x</v>
      </c>
      <c r="F15" s="30">
        <f>'KY-2'!F5</f>
        <v>43</v>
      </c>
      <c r="G15" s="17">
        <f>'KY-2'!G5</f>
        <v>0</v>
      </c>
      <c r="H15" s="31">
        <f>'KY-2'!H5</f>
      </c>
      <c r="I15" s="22">
        <f>'KY-2'!I5</f>
        <v>43</v>
      </c>
      <c r="J15" s="17">
        <f>'KY-2'!J5</f>
        <v>0</v>
      </c>
      <c r="K15" s="35">
        <f>'KY-2'!K5</f>
      </c>
      <c r="L15" s="30">
        <f>'KY-2'!L5</f>
        <v>35</v>
      </c>
      <c r="M15" s="17">
        <f>'KY-2'!M5</f>
        <v>0</v>
      </c>
      <c r="N15" s="31">
        <f>'KY-2'!N5</f>
      </c>
      <c r="O15" s="22">
        <f>'KY-2'!O5</f>
        <v>169</v>
      </c>
      <c r="P15" s="17">
        <f>'KY-2'!P5</f>
        <v>1</v>
      </c>
      <c r="Q15" s="18" t="str">
        <f>'KY-2'!Q5</f>
        <v>x</v>
      </c>
    </row>
    <row r="16" spans="1:17" ht="30" customHeight="1" thickBot="1" thickTop="1">
      <c r="A16" s="28">
        <v>14</v>
      </c>
      <c r="B16" s="31" t="str">
        <f>'KY-2'!B6</f>
        <v>KELLEY MORGAN</v>
      </c>
      <c r="C16" s="22">
        <f>'KY-2'!C6</f>
        <v>50</v>
      </c>
      <c r="D16" s="17">
        <f>'KY-2'!D6</f>
        <v>0</v>
      </c>
      <c r="E16" s="35">
        <f>'KY-2'!E6</f>
      </c>
      <c r="F16" s="30">
        <f>'KY-2'!F6</f>
        <v>45</v>
      </c>
      <c r="G16" s="17">
        <f>'KY-2'!G6</f>
        <v>0</v>
      </c>
      <c r="H16" s="31">
        <f>'KY-2'!H6</f>
      </c>
      <c r="I16" s="22">
        <f>'KY-2'!I6</f>
        <v>43</v>
      </c>
      <c r="J16" s="17">
        <f>'KY-2'!J6</f>
        <v>0</v>
      </c>
      <c r="K16" s="35">
        <f>'KY-2'!K6</f>
      </c>
      <c r="L16" s="30">
        <f>'KY-2'!L6</f>
        <v>32</v>
      </c>
      <c r="M16" s="17">
        <f>'KY-2'!M6</f>
        <v>0</v>
      </c>
      <c r="N16" s="31">
        <f>'KY-2'!N6</f>
      </c>
      <c r="O16" s="22">
        <f>'KY-2'!O6</f>
        <v>170</v>
      </c>
      <c r="P16" s="17">
        <f>'KY-2'!P6</f>
        <v>0</v>
      </c>
      <c r="Q16" s="18">
        <f>'KY-2'!Q6</f>
      </c>
    </row>
    <row r="17" spans="1:17" ht="30" customHeight="1" thickBot="1" thickTop="1">
      <c r="A17" s="28">
        <v>15</v>
      </c>
      <c r="B17" s="31" t="str">
        <f>'KY-2'!B7</f>
        <v>STEVE CASE</v>
      </c>
      <c r="C17" s="22">
        <f>'KY-2'!C7</f>
        <v>47</v>
      </c>
      <c r="D17" s="17">
        <f>'KY-2'!D7</f>
        <v>1</v>
      </c>
      <c r="E17" s="35" t="str">
        <f>'KY-2'!E7</f>
        <v>x</v>
      </c>
      <c r="F17" s="30">
        <f>'KY-2'!F7</f>
        <v>39</v>
      </c>
      <c r="G17" s="17">
        <f>'KY-2'!G7</f>
        <v>0</v>
      </c>
      <c r="H17" s="31">
        <f>'KY-2'!H7</f>
      </c>
      <c r="I17" s="22">
        <f>'KY-2'!I7</f>
        <v>40</v>
      </c>
      <c r="J17" s="17">
        <f>'KY-2'!J7</f>
        <v>0</v>
      </c>
      <c r="K17" s="35">
        <f>'KY-2'!K7</f>
      </c>
      <c r="L17" s="30">
        <f>'KY-2'!L7</f>
        <v>24</v>
      </c>
      <c r="M17" s="17">
        <f>'KY-2'!M7</f>
        <v>0</v>
      </c>
      <c r="N17" s="31">
        <f>'KY-2'!N7</f>
      </c>
      <c r="O17" s="22">
        <f>'KY-2'!O7</f>
        <v>150</v>
      </c>
      <c r="P17" s="17">
        <f>'KY-2'!P7</f>
        <v>1</v>
      </c>
      <c r="Q17" s="18" t="str">
        <f>'KY-2'!Q7</f>
        <v>x</v>
      </c>
    </row>
    <row r="18" spans="1:17" ht="30" customHeight="1" thickBot="1" thickTop="1">
      <c r="A18" s="28">
        <v>16</v>
      </c>
      <c r="B18" s="51" t="str">
        <f>'KY-2'!B8</f>
        <v>CHARLIE WALLINGFORD</v>
      </c>
      <c r="C18" s="22">
        <f>'KY-2'!C8</f>
        <v>47</v>
      </c>
      <c r="D18" s="17">
        <f>'KY-2'!D8</f>
        <v>1</v>
      </c>
      <c r="E18" s="35" t="str">
        <f>'KY-2'!E8</f>
        <v>x</v>
      </c>
      <c r="F18" s="30">
        <f>'KY-2'!F8</f>
        <v>44</v>
      </c>
      <c r="G18" s="17">
        <f>'KY-2'!G8</f>
        <v>1</v>
      </c>
      <c r="H18" s="31" t="str">
        <f>'KY-2'!H8</f>
        <v>x</v>
      </c>
      <c r="I18" s="22">
        <f>'KY-2'!I8</f>
        <v>40</v>
      </c>
      <c r="J18" s="17">
        <f>'KY-2'!J8</f>
        <v>0</v>
      </c>
      <c r="K18" s="35">
        <f>'KY-2'!K8</f>
      </c>
      <c r="L18" s="30">
        <f>'KY-2'!L8</f>
        <v>16</v>
      </c>
      <c r="M18" s="17">
        <f>'KY-2'!M8</f>
        <v>0</v>
      </c>
      <c r="N18" s="31">
        <f>'KY-2'!N8</f>
      </c>
      <c r="O18" s="22">
        <f>'KY-2'!O8</f>
        <v>147</v>
      </c>
      <c r="P18" s="17">
        <f>'KY-2'!P8</f>
        <v>2</v>
      </c>
      <c r="Q18" s="18" t="str">
        <f>'KY-2'!Q8</f>
        <v>x</v>
      </c>
    </row>
    <row r="19" spans="1:17" ht="30" customHeight="1" thickBot="1" thickTop="1">
      <c r="A19" s="28">
        <v>17</v>
      </c>
      <c r="B19" s="51" t="str">
        <f>'KY-2'!B9</f>
        <v>CARL KING</v>
      </c>
      <c r="C19" s="22">
        <f>'KY-2'!C9</f>
        <v>48</v>
      </c>
      <c r="D19" s="17">
        <f>'KY-2'!D9</f>
        <v>1</v>
      </c>
      <c r="E19" s="35" t="str">
        <f>'KY-2'!E9</f>
        <v>x</v>
      </c>
      <c r="F19" s="30">
        <f>'KY-2'!F9</f>
        <v>47</v>
      </c>
      <c r="G19" s="17">
        <f>'KY-2'!G9</f>
        <v>0</v>
      </c>
      <c r="H19" s="31">
        <f>'KY-2'!H9</f>
      </c>
      <c r="I19" s="22">
        <f>'KY-2'!I9</f>
        <v>37</v>
      </c>
      <c r="J19" s="17">
        <f>'KY-2'!J9</f>
        <v>0</v>
      </c>
      <c r="K19" s="35">
        <f>'KY-2'!K9</f>
      </c>
      <c r="L19" s="30">
        <f>'KY-2'!L9</f>
        <v>26</v>
      </c>
      <c r="M19" s="17">
        <f>'KY-2'!M9</f>
        <v>0</v>
      </c>
      <c r="N19" s="31">
        <f>'KY-2'!N9</f>
      </c>
      <c r="O19" s="22">
        <f>'KY-2'!O9</f>
        <v>158</v>
      </c>
      <c r="P19" s="17">
        <f>'KY-2'!P9</f>
        <v>1</v>
      </c>
      <c r="Q19" s="18" t="str">
        <f>'KY-2'!Q9</f>
        <v>x</v>
      </c>
    </row>
    <row r="20" spans="1:17" ht="30" customHeight="1" thickBot="1" thickTop="1">
      <c r="A20" s="28">
        <v>18</v>
      </c>
      <c r="B20" s="31" t="str">
        <f>'KY-2'!B10</f>
        <v>SCOTT MUSICK</v>
      </c>
      <c r="C20" s="22">
        <f>'KY-2'!C10</f>
        <v>43</v>
      </c>
      <c r="D20" s="17">
        <f>'KY-2'!D10</f>
        <v>0</v>
      </c>
      <c r="E20" s="35">
        <f>'KY-2'!E10</f>
      </c>
      <c r="F20" s="30">
        <f>'KY-2'!F10</f>
        <v>37</v>
      </c>
      <c r="G20" s="17">
        <f>'KY-2'!G10</f>
        <v>0</v>
      </c>
      <c r="H20" s="31">
        <f>'KY-2'!H10</f>
      </c>
      <c r="I20" s="22">
        <f>'KY-2'!I10</f>
        <v>35</v>
      </c>
      <c r="J20" s="17">
        <f>'KY-2'!J10</f>
        <v>0</v>
      </c>
      <c r="K20" s="35">
        <f>'KY-2'!K10</f>
      </c>
      <c r="L20" s="30">
        <f>'KY-2'!L10</f>
        <v>0</v>
      </c>
      <c r="M20" s="17">
        <f>'KY-2'!M10</f>
        <v>0</v>
      </c>
      <c r="N20" s="31">
        <f>'KY-2'!N10</f>
      </c>
      <c r="O20" s="22">
        <f>'KY-2'!O10</f>
        <v>115</v>
      </c>
      <c r="P20" s="17">
        <f>'KY-2'!P10</f>
        <v>0</v>
      </c>
      <c r="Q20" s="18">
        <f>'KY-2'!Q10</f>
      </c>
    </row>
    <row r="21" spans="1:17" ht="30" customHeight="1" thickBot="1" thickTop="1">
      <c r="A21" s="28">
        <v>19</v>
      </c>
      <c r="B21" s="31" t="str">
        <f>'KY-2'!B11</f>
        <v>BOB GRIM</v>
      </c>
      <c r="C21" s="22">
        <f>'KY-2'!C11</f>
        <v>44</v>
      </c>
      <c r="D21" s="17">
        <f>'KY-2'!D11</f>
        <v>0</v>
      </c>
      <c r="E21" s="35">
        <f>'KY-2'!E11</f>
      </c>
      <c r="F21" s="30">
        <f>'KY-2'!F11</f>
        <v>29</v>
      </c>
      <c r="G21" s="17">
        <f>'KY-2'!G11</f>
        <v>0</v>
      </c>
      <c r="H21" s="31">
        <f>'KY-2'!H11</f>
      </c>
      <c r="I21" s="22">
        <f>'KY-2'!I11</f>
        <v>34</v>
      </c>
      <c r="J21" s="17">
        <f>'KY-2'!J11</f>
        <v>0</v>
      </c>
      <c r="K21" s="35">
        <f>'KY-2'!K11</f>
      </c>
      <c r="L21" s="30">
        <f>'KY-2'!L11</f>
        <v>17</v>
      </c>
      <c r="M21" s="17">
        <f>'KY-2'!M11</f>
        <v>0</v>
      </c>
      <c r="N21" s="31">
        <f>'KY-2'!N11</f>
      </c>
      <c r="O21" s="22">
        <f>'KY-2'!O11</f>
        <v>124</v>
      </c>
      <c r="P21" s="17">
        <f>'KY-2'!P11</f>
        <v>0</v>
      </c>
      <c r="Q21" s="18">
        <f>'KY-2'!Q11</f>
      </c>
    </row>
    <row r="22" spans="1:17" ht="30" customHeight="1" thickBot="1" thickTop="1">
      <c r="A22" s="28">
        <v>20</v>
      </c>
      <c r="B22" s="31" t="str">
        <f>'KY-2'!B12</f>
        <v>STEVE BRANDER</v>
      </c>
      <c r="C22" s="22">
        <f>'KY-2'!C12</f>
        <v>43</v>
      </c>
      <c r="D22" s="17">
        <f>'KY-2'!D12</f>
        <v>0</v>
      </c>
      <c r="E22" s="35">
        <f>'KY-2'!E12</f>
      </c>
      <c r="F22" s="30">
        <f>'KY-2'!F12</f>
        <v>19</v>
      </c>
      <c r="G22" s="17">
        <f>'KY-2'!G12</f>
        <v>0</v>
      </c>
      <c r="H22" s="31">
        <f>'KY-2'!H12</f>
      </c>
      <c r="I22" s="22">
        <f>'KY-2'!I12</f>
        <v>39</v>
      </c>
      <c r="J22" s="17">
        <f>'KY-2'!J12</f>
        <v>0</v>
      </c>
      <c r="K22" s="35">
        <f>'KY-2'!K12</f>
      </c>
      <c r="L22" s="30">
        <f>'KY-2'!L12</f>
        <v>19</v>
      </c>
      <c r="M22" s="17">
        <f>'KY-2'!M12</f>
        <v>0</v>
      </c>
      <c r="N22" s="31">
        <f>'KY-2'!N12</f>
      </c>
      <c r="O22" s="22">
        <f>'KY-2'!O12</f>
        <v>120</v>
      </c>
      <c r="P22" s="17">
        <f>'KY-2'!P12</f>
        <v>0</v>
      </c>
      <c r="Q22" s="18">
        <f>'KY-2'!Q12</f>
      </c>
    </row>
    <row r="23" spans="1:17" ht="30" customHeight="1" thickBot="1" thickTop="1">
      <c r="A23" s="28">
        <v>21</v>
      </c>
      <c r="B23" s="31" t="str">
        <f>'PENN-1'!B3</f>
        <v>MIKE BLAZIER</v>
      </c>
      <c r="C23" s="22">
        <f>'PENN-1'!C3</f>
        <v>48</v>
      </c>
      <c r="D23" s="17">
        <f>'PENN-1'!D3</f>
        <v>2</v>
      </c>
      <c r="E23" s="35" t="str">
        <f>'PENN-1'!E3</f>
        <v>x</v>
      </c>
      <c r="F23" s="30">
        <f>'PENN-1'!F3</f>
        <v>46</v>
      </c>
      <c r="G23" s="17">
        <f>'PENN-1'!G3</f>
        <v>1</v>
      </c>
      <c r="H23" s="31" t="str">
        <f>'PENN-1'!H3</f>
        <v>x</v>
      </c>
      <c r="I23" s="22">
        <f>'PENN-1'!I3</f>
        <v>48</v>
      </c>
      <c r="J23" s="17">
        <f>'PENN-1'!J3</f>
        <v>0</v>
      </c>
      <c r="K23" s="35">
        <f>'PENN-1'!K3</f>
      </c>
      <c r="L23" s="30">
        <f>'PENN-1'!L3</f>
        <v>35</v>
      </c>
      <c r="M23" s="17">
        <f>'PENN-1'!M3</f>
        <v>0</v>
      </c>
      <c r="N23" s="31">
        <f>'PENN-1'!N3</f>
      </c>
      <c r="O23" s="22">
        <f>'PENN-1'!O3</f>
        <v>177</v>
      </c>
      <c r="P23" s="17">
        <f>'PENN-1'!P3</f>
        <v>3</v>
      </c>
      <c r="Q23" s="18" t="str">
        <f>'PENN-1'!Q3</f>
        <v>x</v>
      </c>
    </row>
    <row r="24" spans="1:17" ht="30" customHeight="1" thickBot="1" thickTop="1">
      <c r="A24" s="28">
        <v>22</v>
      </c>
      <c r="B24" s="31" t="str">
        <f>'PENN-1'!B4</f>
        <v>FRANK HOOVER</v>
      </c>
      <c r="C24" s="22">
        <f>'PENN-1'!C4</f>
        <v>49</v>
      </c>
      <c r="D24" s="17">
        <f>'PENN-1'!D4</f>
        <v>1</v>
      </c>
      <c r="E24" s="35" t="str">
        <f>'PENN-1'!E4</f>
        <v>x</v>
      </c>
      <c r="F24" s="30">
        <f>'PENN-1'!F4</f>
        <v>43</v>
      </c>
      <c r="G24" s="17">
        <f>'PENN-1'!G4</f>
        <v>0</v>
      </c>
      <c r="H24" s="31">
        <f>'PENN-1'!H4</f>
      </c>
      <c r="I24" s="22">
        <f>'PENN-1'!I4</f>
        <v>45</v>
      </c>
      <c r="J24" s="17">
        <f>'PENN-1'!J4</f>
        <v>0</v>
      </c>
      <c r="K24" s="35">
        <f>'PENN-1'!K4</f>
      </c>
      <c r="L24" s="30">
        <f>'PENN-1'!L4</f>
        <v>39</v>
      </c>
      <c r="M24" s="17">
        <f>'PENN-1'!M4</f>
        <v>0</v>
      </c>
      <c r="N24" s="31">
        <f>'PENN-1'!N4</f>
      </c>
      <c r="O24" s="22">
        <f>'PENN-1'!O4</f>
        <v>176</v>
      </c>
      <c r="P24" s="17">
        <f>'PENN-1'!P4</f>
        <v>1</v>
      </c>
      <c r="Q24" s="18" t="str">
        <f>'PENN-1'!Q4</f>
        <v>x</v>
      </c>
    </row>
    <row r="25" spans="1:17" ht="30" customHeight="1" thickBot="1" thickTop="1">
      <c r="A25" s="28">
        <v>23</v>
      </c>
      <c r="B25" s="31" t="str">
        <f>'PENN-1'!B5</f>
        <v>DON CHERRY</v>
      </c>
      <c r="C25" s="22">
        <f>'PENN-1'!C5</f>
        <v>47</v>
      </c>
      <c r="D25" s="17">
        <f>'PENN-1'!D5</f>
        <v>0</v>
      </c>
      <c r="E25" s="35">
        <f>'PENN-1'!E5</f>
      </c>
      <c r="F25" s="30">
        <f>'PENN-1'!F5</f>
        <v>43</v>
      </c>
      <c r="G25" s="17">
        <f>'PENN-1'!G5</f>
        <v>0</v>
      </c>
      <c r="H25" s="31">
        <f>'PENN-1'!H5</f>
      </c>
      <c r="I25" s="22">
        <f>'PENN-1'!I5</f>
        <v>43</v>
      </c>
      <c r="J25" s="17">
        <f>'PENN-1'!J5</f>
        <v>0</v>
      </c>
      <c r="K25" s="35">
        <f>'PENN-1'!K5</f>
      </c>
      <c r="L25" s="30">
        <f>'PENN-1'!L5</f>
        <v>39</v>
      </c>
      <c r="M25" s="17">
        <f>'PENN-1'!M5</f>
        <v>0</v>
      </c>
      <c r="N25" s="31">
        <f>'PENN-1'!N5</f>
      </c>
      <c r="O25" s="22">
        <f>'PENN-1'!O5</f>
        <v>172</v>
      </c>
      <c r="P25" s="17">
        <f>'PENN-1'!P5</f>
        <v>0</v>
      </c>
      <c r="Q25" s="18">
        <f>'PENN-1'!Q5</f>
      </c>
    </row>
    <row r="26" spans="1:17" ht="30" customHeight="1" thickBot="1" thickTop="1">
      <c r="A26" s="28">
        <v>24</v>
      </c>
      <c r="B26" s="31" t="str">
        <f>'PENN-1'!B6</f>
        <v>NATHAN BROWN</v>
      </c>
      <c r="C26" s="22">
        <f>'PENN-1'!C6</f>
        <v>47</v>
      </c>
      <c r="D26" s="17">
        <f>'PENN-1'!D6</f>
        <v>2</v>
      </c>
      <c r="E26" s="35" t="str">
        <f>'PENN-1'!E6</f>
        <v>x</v>
      </c>
      <c r="F26" s="30">
        <f>'PENN-1'!F6</f>
        <v>45</v>
      </c>
      <c r="G26" s="17">
        <f>'PENN-1'!G6</f>
        <v>0</v>
      </c>
      <c r="H26" s="31">
        <f>'PENN-1'!H6</f>
      </c>
      <c r="I26" s="22">
        <f>'PENN-1'!I6</f>
        <v>41</v>
      </c>
      <c r="J26" s="17">
        <f>'PENN-1'!J6</f>
        <v>0</v>
      </c>
      <c r="K26" s="35">
        <f>'PENN-1'!K6</f>
      </c>
      <c r="L26" s="30">
        <f>'PENN-1'!L6</f>
        <v>33</v>
      </c>
      <c r="M26" s="17">
        <f>'PENN-1'!M6</f>
        <v>0</v>
      </c>
      <c r="N26" s="31">
        <f>'PENN-1'!N6</f>
      </c>
      <c r="O26" s="22">
        <f>'PENN-1'!O6</f>
        <v>166</v>
      </c>
      <c r="P26" s="17">
        <f>'PENN-1'!P6</f>
        <v>2</v>
      </c>
      <c r="Q26" s="18" t="str">
        <f>'PENN-1'!Q6</f>
        <v>x</v>
      </c>
    </row>
    <row r="27" spans="1:17" ht="30" customHeight="1" thickBot="1" thickTop="1">
      <c r="A27" s="28">
        <v>25</v>
      </c>
      <c r="B27" s="31" t="str">
        <f>'PENN-1'!B7</f>
        <v>BOB POLLOCK JR</v>
      </c>
      <c r="C27" s="22">
        <f>'PENN-1'!C7</f>
        <v>49</v>
      </c>
      <c r="D27" s="17">
        <f>'PENN-1'!D7</f>
        <v>2</v>
      </c>
      <c r="E27" s="35" t="str">
        <f>'PENN-1'!E7</f>
        <v>x</v>
      </c>
      <c r="F27" s="30">
        <f>'PENN-1'!F7</f>
        <v>48</v>
      </c>
      <c r="G27" s="17">
        <f>'PENN-1'!G7</f>
        <v>3</v>
      </c>
      <c r="H27" s="31" t="str">
        <f>'PENN-1'!H7</f>
        <v>x</v>
      </c>
      <c r="I27" s="22">
        <f>'PENN-1'!I7</f>
        <v>46</v>
      </c>
      <c r="J27" s="17">
        <f>'PENN-1'!J7</f>
        <v>1</v>
      </c>
      <c r="K27" s="35" t="str">
        <f>'PENN-1'!K7</f>
        <v>x</v>
      </c>
      <c r="L27" s="30">
        <f>'PENN-1'!L7</f>
        <v>36</v>
      </c>
      <c r="M27" s="17">
        <f>'PENN-1'!M7</f>
        <v>0</v>
      </c>
      <c r="N27" s="31">
        <f>'PENN-1'!N7</f>
      </c>
      <c r="O27" s="22">
        <f>'PENN-1'!O7</f>
        <v>179</v>
      </c>
      <c r="P27" s="17">
        <f>'PENN-1'!P7</f>
        <v>6</v>
      </c>
      <c r="Q27" s="18" t="str">
        <f>'PENN-1'!Q7</f>
        <v>x</v>
      </c>
    </row>
    <row r="28" spans="1:17" ht="30" customHeight="1" thickBot="1" thickTop="1">
      <c r="A28" s="28">
        <v>26</v>
      </c>
      <c r="B28" s="31" t="str">
        <f>'PENN-1'!B8</f>
        <v>DON BLAZIER</v>
      </c>
      <c r="C28" s="22">
        <f>'PENN-1'!C8</f>
        <v>50</v>
      </c>
      <c r="D28" s="17">
        <f>'PENN-1'!D8</f>
        <v>0</v>
      </c>
      <c r="E28" s="35">
        <f>'PENN-1'!E8</f>
      </c>
      <c r="F28" s="30">
        <f>'PENN-1'!F8</f>
        <v>45</v>
      </c>
      <c r="G28" s="17">
        <f>'PENN-1'!G8</f>
        <v>0</v>
      </c>
      <c r="H28" s="31">
        <f>'PENN-1'!H8</f>
      </c>
      <c r="I28" s="22">
        <f>'PENN-1'!I8</f>
        <v>42</v>
      </c>
      <c r="J28" s="17">
        <f>'PENN-1'!J8</f>
        <v>0</v>
      </c>
      <c r="K28" s="35">
        <f>'PENN-1'!K8</f>
      </c>
      <c r="L28" s="30">
        <f>'PENN-1'!L8</f>
        <v>40</v>
      </c>
      <c r="M28" s="17">
        <f>'PENN-1'!M8</f>
        <v>0</v>
      </c>
      <c r="N28" s="31">
        <f>'PENN-1'!N8</f>
      </c>
      <c r="O28" s="22">
        <f>'PENN-1'!O8</f>
        <v>177</v>
      </c>
      <c r="P28" s="17">
        <f>'PENN-1'!P8</f>
        <v>0</v>
      </c>
      <c r="Q28" s="18">
        <f>'PENN-1'!Q8</f>
      </c>
    </row>
    <row r="29" spans="1:17" ht="30" customHeight="1" thickBot="1" thickTop="1">
      <c r="A29" s="28">
        <v>27</v>
      </c>
      <c r="B29" s="31" t="str">
        <f>'PENN-1'!B9</f>
        <v>WES NOYE</v>
      </c>
      <c r="C29" s="22">
        <f>'PENN-1'!C9</f>
        <v>46</v>
      </c>
      <c r="D29" s="17">
        <f>'PENN-1'!D9</f>
        <v>0</v>
      </c>
      <c r="E29" s="35">
        <f>'PENN-1'!E9</f>
      </c>
      <c r="F29" s="30">
        <f>'PENN-1'!F9</f>
        <v>42</v>
      </c>
      <c r="G29" s="17">
        <f>'PENN-1'!G9</f>
        <v>0</v>
      </c>
      <c r="H29" s="31">
        <f>'PENN-1'!H9</f>
      </c>
      <c r="I29" s="22">
        <f>'PENN-1'!I9</f>
        <v>39</v>
      </c>
      <c r="J29" s="17">
        <f>'PENN-1'!J9</f>
        <v>0</v>
      </c>
      <c r="K29" s="35">
        <f>'PENN-1'!K9</f>
      </c>
      <c r="L29" s="30">
        <f>'PENN-1'!L9</f>
        <v>22</v>
      </c>
      <c r="M29" s="17">
        <f>'PENN-1'!M9</f>
        <v>0</v>
      </c>
      <c r="N29" s="31">
        <f>'PENN-1'!N9</f>
      </c>
      <c r="O29" s="22">
        <f>'PENN-1'!O9</f>
        <v>149</v>
      </c>
      <c r="P29" s="17">
        <f>'PENN-1'!P9</f>
        <v>0</v>
      </c>
      <c r="Q29" s="18">
        <f>'PENN-1'!Q9</f>
      </c>
    </row>
    <row r="30" spans="1:17" ht="30" customHeight="1" thickBot="1" thickTop="1">
      <c r="A30" s="28">
        <v>28</v>
      </c>
      <c r="B30" s="31" t="str">
        <f>'PENN-1'!B10</f>
        <v>BILL HENSEL</v>
      </c>
      <c r="C30" s="22">
        <f>'PENN-1'!C10</f>
        <v>49</v>
      </c>
      <c r="D30" s="17">
        <f>'PENN-1'!D10</f>
        <v>4</v>
      </c>
      <c r="E30" s="35" t="str">
        <f>'PENN-1'!E10</f>
        <v>x</v>
      </c>
      <c r="F30" s="30">
        <f>'PENN-1'!F10</f>
        <v>35</v>
      </c>
      <c r="G30" s="17">
        <f>'PENN-1'!G10</f>
        <v>0</v>
      </c>
      <c r="H30" s="31">
        <f>'PENN-1'!H10</f>
      </c>
      <c r="I30" s="22">
        <f>'PENN-1'!I10</f>
        <v>41</v>
      </c>
      <c r="J30" s="17">
        <f>'PENN-1'!J10</f>
        <v>1</v>
      </c>
      <c r="K30" s="35" t="str">
        <f>'PENN-1'!K10</f>
        <v>x</v>
      </c>
      <c r="L30" s="30">
        <f>'PENN-1'!L10</f>
        <v>30</v>
      </c>
      <c r="M30" s="17">
        <f>'PENN-1'!M10</f>
        <v>0</v>
      </c>
      <c r="N30" s="31">
        <f>'PENN-1'!N10</f>
      </c>
      <c r="O30" s="22">
        <f>'PENN-1'!O10</f>
        <v>155</v>
      </c>
      <c r="P30" s="17">
        <f>'PENN-1'!P10</f>
        <v>5</v>
      </c>
      <c r="Q30" s="18" t="str">
        <f>'PENN-1'!Q10</f>
        <v>x</v>
      </c>
    </row>
    <row r="31" spans="1:17" ht="30" customHeight="1" thickBot="1" thickTop="1">
      <c r="A31" s="28">
        <v>29</v>
      </c>
      <c r="B31" s="31" t="str">
        <f>'PENN-1'!B11</f>
        <v>VICKI SHAFFER</v>
      </c>
      <c r="C31" s="22">
        <f>'PENN-1'!C11</f>
        <v>49</v>
      </c>
      <c r="D31" s="17">
        <f>'PENN-1'!D11</f>
        <v>3</v>
      </c>
      <c r="E31" s="35" t="str">
        <f>'PENN-1'!E11</f>
        <v>x</v>
      </c>
      <c r="F31" s="30">
        <f>'PENN-1'!F11</f>
        <v>43</v>
      </c>
      <c r="G31" s="17">
        <f>'PENN-1'!G11</f>
        <v>0</v>
      </c>
      <c r="H31" s="31">
        <f>'PENN-1'!H11</f>
      </c>
      <c r="I31" s="22">
        <f>'PENN-1'!I11</f>
        <v>44</v>
      </c>
      <c r="J31" s="17">
        <f>'PENN-1'!J11</f>
        <v>0</v>
      </c>
      <c r="K31" s="35">
        <f>'PENN-1'!K11</f>
      </c>
      <c r="L31" s="30">
        <f>'PENN-1'!L11</f>
        <v>33</v>
      </c>
      <c r="M31" s="17">
        <f>'PENN-1'!M11</f>
        <v>1</v>
      </c>
      <c r="N31" s="31" t="str">
        <f>'PENN-1'!N11</f>
        <v>x</v>
      </c>
      <c r="O31" s="22">
        <f>'PENN-1'!O11</f>
        <v>169</v>
      </c>
      <c r="P31" s="17">
        <f>'PENN-1'!P11</f>
        <v>4</v>
      </c>
      <c r="Q31" s="18" t="str">
        <f>'PENN-1'!Q11</f>
        <v>x</v>
      </c>
    </row>
    <row r="32" spans="1:17" ht="30" customHeight="1" thickBot="1" thickTop="1">
      <c r="A32" s="28">
        <v>30</v>
      </c>
      <c r="B32" s="31" t="str">
        <f>'PENN-1'!B12</f>
        <v>LES DAVIDSON</v>
      </c>
      <c r="C32" s="22">
        <f>'PENN-1'!C12</f>
        <v>47</v>
      </c>
      <c r="D32" s="17">
        <f>'PENN-1'!D12</f>
        <v>1</v>
      </c>
      <c r="E32" s="35" t="str">
        <f>'PENN-1'!E12</f>
        <v>x</v>
      </c>
      <c r="F32" s="30">
        <f>'PENN-1'!F12</f>
        <v>37</v>
      </c>
      <c r="G32" s="17">
        <f>'PENN-1'!G12</f>
        <v>0</v>
      </c>
      <c r="H32" s="31">
        <f>'PENN-1'!H12</f>
      </c>
      <c r="I32" s="22">
        <f>'PENN-1'!I12</f>
        <v>43</v>
      </c>
      <c r="J32" s="17">
        <f>'PENN-1'!J12</f>
        <v>0</v>
      </c>
      <c r="K32" s="35">
        <f>'PENN-1'!K12</f>
      </c>
      <c r="L32" s="30">
        <f>'PENN-1'!L12</f>
        <v>25</v>
      </c>
      <c r="M32" s="17">
        <f>'PENN-1'!M12</f>
        <v>0</v>
      </c>
      <c r="N32" s="31">
        <f>'PENN-1'!N12</f>
      </c>
      <c r="O32" s="22">
        <f>'PENN-1'!O12</f>
        <v>152</v>
      </c>
      <c r="P32" s="17">
        <f>'PENN-1'!P12</f>
        <v>1</v>
      </c>
      <c r="Q32" s="18" t="str">
        <f>'PENN-1'!Q12</f>
        <v>x</v>
      </c>
    </row>
    <row r="33" spans="1:17" ht="30" customHeight="1" thickBot="1" thickTop="1">
      <c r="A33" s="28">
        <v>31</v>
      </c>
      <c r="B33" s="31" t="str">
        <f>'PENN-2'!B3</f>
        <v>WES BAHORIK</v>
      </c>
      <c r="C33" s="22">
        <f>'PENN-2'!C3</f>
        <v>46</v>
      </c>
      <c r="D33" s="17">
        <f>'PENN-2'!D3</f>
        <v>1</v>
      </c>
      <c r="E33" s="35" t="str">
        <f>'PENN-2'!E3</f>
        <v>x</v>
      </c>
      <c r="F33" s="30">
        <f>'PENN-2'!F3</f>
        <v>43</v>
      </c>
      <c r="G33" s="17">
        <f>'PENN-2'!G3</f>
        <v>0</v>
      </c>
      <c r="H33" s="31">
        <f>'PENN-2'!H3</f>
      </c>
      <c r="I33" s="22">
        <f>'PENN-2'!I3</f>
        <v>43</v>
      </c>
      <c r="J33" s="17">
        <f>'PENN-2'!J3</f>
        <v>0</v>
      </c>
      <c r="K33" s="35">
        <f>'PENN-2'!K3</f>
      </c>
      <c r="L33" s="30">
        <f>'PENN-2'!L3</f>
        <v>36</v>
      </c>
      <c r="M33" s="17">
        <f>'PENN-2'!M3</f>
        <v>1</v>
      </c>
      <c r="N33" s="31" t="str">
        <f>'PENN-2'!N3</f>
        <v>x</v>
      </c>
      <c r="O33" s="22">
        <f>'PENN-2'!O3</f>
        <v>168</v>
      </c>
      <c r="P33" s="17">
        <f>'PENN-2'!P3</f>
        <v>2</v>
      </c>
      <c r="Q33" s="18" t="str">
        <f>'PENN-2'!Q3</f>
        <v>x</v>
      </c>
    </row>
    <row r="34" spans="1:17" ht="30" customHeight="1" thickBot="1" thickTop="1">
      <c r="A34" s="28">
        <v>32</v>
      </c>
      <c r="B34" s="31" t="str">
        <f>'PENN-2'!B4</f>
        <v>BOB DECKER</v>
      </c>
      <c r="C34" s="22">
        <f>'PENN-2'!C4</f>
        <v>45</v>
      </c>
      <c r="D34" s="17">
        <f>'PENN-2'!D4</f>
        <v>0</v>
      </c>
      <c r="E34" s="35">
        <f>'PENN-2'!E4</f>
      </c>
      <c r="F34" s="30">
        <f>'PENN-2'!F4</f>
        <v>43</v>
      </c>
      <c r="G34" s="17">
        <f>'PENN-2'!G4</f>
        <v>0</v>
      </c>
      <c r="H34" s="31">
        <f>'PENN-2'!H4</f>
      </c>
      <c r="I34" s="22">
        <f>'PENN-2'!I4</f>
        <v>44</v>
      </c>
      <c r="J34" s="17">
        <f>'PENN-2'!J4</f>
        <v>0</v>
      </c>
      <c r="K34" s="35">
        <f>'PENN-2'!K4</f>
      </c>
      <c r="L34" s="30">
        <f>'PENN-2'!L4</f>
        <v>36</v>
      </c>
      <c r="M34" s="17">
        <f>'PENN-2'!M4</f>
        <v>0</v>
      </c>
      <c r="N34" s="31">
        <f>'PENN-2'!N4</f>
      </c>
      <c r="O34" s="22">
        <f>'PENN-2'!O4</f>
        <v>168</v>
      </c>
      <c r="P34" s="17">
        <f>'PENN-2'!P4</f>
        <v>0</v>
      </c>
      <c r="Q34" s="18">
        <f>'PENN-2'!Q4</f>
      </c>
    </row>
    <row r="35" spans="1:17" ht="30" customHeight="1" thickBot="1" thickTop="1">
      <c r="A35" s="28">
        <v>33</v>
      </c>
      <c r="B35" s="31" t="str">
        <f>'PENN-2'!B5</f>
        <v>JACKIE GRIEST</v>
      </c>
      <c r="C35" s="22">
        <f>'PENN-2'!C5</f>
        <v>48</v>
      </c>
      <c r="D35" s="17">
        <f>'PENN-2'!D5</f>
        <v>2</v>
      </c>
      <c r="E35" s="35" t="str">
        <f>'PENN-2'!E5</f>
        <v>x</v>
      </c>
      <c r="F35" s="30">
        <f>'PENN-2'!F5</f>
        <v>40</v>
      </c>
      <c r="G35" s="17">
        <f>'PENN-2'!G5</f>
        <v>1</v>
      </c>
      <c r="H35" s="31" t="str">
        <f>'PENN-2'!H5</f>
        <v>x</v>
      </c>
      <c r="I35" s="22">
        <f>'PENN-2'!I5</f>
        <v>43</v>
      </c>
      <c r="J35" s="17">
        <f>'PENN-2'!J5</f>
        <v>1</v>
      </c>
      <c r="K35" s="35" t="str">
        <f>'PENN-2'!K5</f>
        <v>x</v>
      </c>
      <c r="L35" s="30">
        <f>'PENN-2'!L5</f>
        <v>33</v>
      </c>
      <c r="M35" s="17">
        <f>'PENN-2'!M5</f>
        <v>0</v>
      </c>
      <c r="N35" s="31">
        <f>'PENN-2'!N5</f>
      </c>
      <c r="O35" s="22">
        <f>'PENN-2'!O5</f>
        <v>164</v>
      </c>
      <c r="P35" s="17">
        <f>'PENN-2'!P5</f>
        <v>4</v>
      </c>
      <c r="Q35" s="18" t="str">
        <f>'PENN-2'!Q5</f>
        <v>x</v>
      </c>
    </row>
    <row r="36" spans="1:17" ht="30" customHeight="1" thickBot="1" thickTop="1">
      <c r="A36" s="28">
        <v>34</v>
      </c>
      <c r="B36" s="31" t="str">
        <f>'PENN-2'!B6</f>
        <v>MIKE BOYZA</v>
      </c>
      <c r="C36" s="22">
        <f>'PENN-2'!C6</f>
        <v>47</v>
      </c>
      <c r="D36" s="17">
        <f>'PENN-2'!D6</f>
        <v>0</v>
      </c>
      <c r="E36" s="35">
        <f>'PENN-2'!E6</f>
      </c>
      <c r="F36" s="30">
        <f>'PENN-2'!F6</f>
        <v>33</v>
      </c>
      <c r="G36" s="17">
        <f>'PENN-2'!G6</f>
        <v>0</v>
      </c>
      <c r="H36" s="31">
        <f>'PENN-2'!H6</f>
      </c>
      <c r="I36" s="22">
        <f>'PENN-2'!I6</f>
        <v>41</v>
      </c>
      <c r="J36" s="17">
        <f>'PENN-2'!J6</f>
        <v>0</v>
      </c>
      <c r="K36" s="35">
        <f>'PENN-2'!K6</f>
      </c>
      <c r="L36" s="30">
        <f>'PENN-2'!L6</f>
        <v>23</v>
      </c>
      <c r="M36" s="17">
        <f>'PENN-2'!M6</f>
        <v>0</v>
      </c>
      <c r="N36" s="31">
        <f>'PENN-2'!N6</f>
      </c>
      <c r="O36" s="22">
        <f>'PENN-2'!O6</f>
        <v>144</v>
      </c>
      <c r="P36" s="17">
        <f>'PENN-2'!P6</f>
        <v>0</v>
      </c>
      <c r="Q36" s="18">
        <f>'PENN-2'!Q6</f>
      </c>
    </row>
    <row r="37" spans="1:17" ht="30" customHeight="1" thickBot="1" thickTop="1">
      <c r="A37" s="28">
        <v>35</v>
      </c>
      <c r="B37" s="31" t="str">
        <f>'PENN-2'!B7</f>
        <v>BARRIE MILLER</v>
      </c>
      <c r="C37" s="22">
        <f>'PENN-2'!C7</f>
        <v>43</v>
      </c>
      <c r="D37" s="17">
        <f>'PENN-2'!D7</f>
        <v>0</v>
      </c>
      <c r="E37" s="35">
        <f>'PENN-2'!E7</f>
      </c>
      <c r="F37" s="30">
        <f>'PENN-2'!F7</f>
        <v>39</v>
      </c>
      <c r="G37" s="17">
        <f>'PENN-2'!G7</f>
        <v>0</v>
      </c>
      <c r="H37" s="31">
        <f>'PENN-2'!H7</f>
      </c>
      <c r="I37" s="22">
        <f>'PENN-2'!I7</f>
        <v>40</v>
      </c>
      <c r="J37" s="17">
        <f>'PENN-2'!J7</f>
        <v>1</v>
      </c>
      <c r="K37" s="35" t="str">
        <f>'PENN-2'!K7</f>
        <v>x</v>
      </c>
      <c r="L37" s="30">
        <f>'PENN-2'!L7</f>
        <v>13</v>
      </c>
      <c r="M37" s="17">
        <f>'PENN-2'!M7</f>
        <v>0</v>
      </c>
      <c r="N37" s="31">
        <f>'PENN-2'!N7</f>
      </c>
      <c r="O37" s="22">
        <f>'PENN-2'!O7</f>
        <v>135</v>
      </c>
      <c r="P37" s="17">
        <f>'PENN-2'!P7</f>
        <v>1</v>
      </c>
      <c r="Q37" s="18" t="str">
        <f>'PENN-2'!Q7</f>
        <v>x</v>
      </c>
    </row>
    <row r="38" spans="1:17" ht="30" customHeight="1" thickBot="1" thickTop="1">
      <c r="A38" s="28">
        <v>36</v>
      </c>
      <c r="B38" s="31" t="str">
        <f>'PENN-2'!B8</f>
        <v>CLAUDIA BAHORIK</v>
      </c>
      <c r="C38" s="22">
        <f>'PENN-2'!C8</f>
        <v>41</v>
      </c>
      <c r="D38" s="17">
        <f>'PENN-2'!D8</f>
        <v>0</v>
      </c>
      <c r="E38" s="35">
        <f>'PENN-2'!E8</f>
      </c>
      <c r="F38" s="30">
        <f>'PENN-2'!F8</f>
        <v>26</v>
      </c>
      <c r="G38" s="17">
        <f>'PENN-2'!G8</f>
        <v>0</v>
      </c>
      <c r="H38" s="31">
        <f>'PENN-2'!H8</f>
      </c>
      <c r="I38" s="22">
        <f>'PENN-2'!I8</f>
        <v>37</v>
      </c>
      <c r="J38" s="17">
        <f>'PENN-2'!J8</f>
        <v>0</v>
      </c>
      <c r="K38" s="35">
        <f>'PENN-2'!K8</f>
      </c>
      <c r="L38" s="30">
        <f>'PENN-2'!L8</f>
        <v>6</v>
      </c>
      <c r="M38" s="17">
        <f>'PENN-2'!M8</f>
        <v>0</v>
      </c>
      <c r="N38" s="31">
        <f>'PENN-2'!N8</f>
      </c>
      <c r="O38" s="22">
        <f>'PENN-2'!O8</f>
        <v>110</v>
      </c>
      <c r="P38" s="17">
        <f>'PENN-2'!P8</f>
        <v>0</v>
      </c>
      <c r="Q38" s="18">
        <f>'PENN-2'!Q8</f>
      </c>
    </row>
    <row r="39" spans="1:17" ht="30" customHeight="1" thickBot="1" thickTop="1">
      <c r="A39" s="28">
        <v>37</v>
      </c>
      <c r="B39" s="31" t="str">
        <f>'PENN-2'!B9</f>
        <v>YOSSIMITY</v>
      </c>
      <c r="C39" s="22">
        <f>'PENN-2'!C9</f>
        <v>48</v>
      </c>
      <c r="D39" s="17">
        <f>'PENN-2'!D9</f>
        <v>1</v>
      </c>
      <c r="E39" s="35" t="str">
        <f>'PENN-2'!E9</f>
        <v>x</v>
      </c>
      <c r="F39" s="30">
        <f>'PENN-2'!F9</f>
        <v>43</v>
      </c>
      <c r="G39" s="17">
        <f>'PENN-2'!G9</f>
        <v>0</v>
      </c>
      <c r="H39" s="31">
        <f>'PENN-2'!H9</f>
      </c>
      <c r="I39" s="22">
        <f>'PENN-2'!I9</f>
        <v>26</v>
      </c>
      <c r="J39" s="17">
        <f>'PENN-2'!J9</f>
        <v>0</v>
      </c>
      <c r="K39" s="35">
        <f>'PENN-2'!K9</f>
      </c>
      <c r="L39" s="30">
        <f>'PENN-2'!L9</f>
        <v>12</v>
      </c>
      <c r="M39" s="17">
        <f>'PENN-2'!M9</f>
        <v>0</v>
      </c>
      <c r="N39" s="31">
        <f>'PENN-2'!N9</f>
      </c>
      <c r="O39" s="22">
        <f>'PENN-2'!O9</f>
        <v>129</v>
      </c>
      <c r="P39" s="17">
        <f>'PENN-2'!P9</f>
        <v>1</v>
      </c>
      <c r="Q39" s="18" t="str">
        <f>'PENN-2'!Q9</f>
        <v>x</v>
      </c>
    </row>
    <row r="40" spans="1:17" ht="30" customHeight="1" thickBot="1" thickTop="1">
      <c r="A40" s="28">
        <v>38</v>
      </c>
      <c r="B40" s="31" t="str">
        <f>'PENN-2'!B10</f>
        <v>LEGEND IN HIS MIND</v>
      </c>
      <c r="C40" s="22">
        <f>'PENN-2'!C10</f>
        <v>47</v>
      </c>
      <c r="D40" s="17">
        <f>'PENN-2'!D10</f>
        <v>0</v>
      </c>
      <c r="E40" s="35">
        <f>'PENN-2'!E10</f>
      </c>
      <c r="F40" s="30">
        <f>'PENN-2'!F10</f>
        <v>40</v>
      </c>
      <c r="G40" s="17">
        <f>'PENN-2'!G10</f>
        <v>0</v>
      </c>
      <c r="H40" s="31">
        <f>'PENN-2'!H10</f>
      </c>
      <c r="I40" s="22">
        <f>'PENN-2'!I10</f>
        <v>40</v>
      </c>
      <c r="J40" s="17">
        <f>'PENN-2'!J10</f>
        <v>0</v>
      </c>
      <c r="K40" s="35">
        <f>'PENN-2'!K10</f>
      </c>
      <c r="L40" s="30">
        <f>'PENN-2'!L10</f>
        <v>29</v>
      </c>
      <c r="M40" s="17">
        <f>'PENN-2'!M10</f>
        <v>0</v>
      </c>
      <c r="N40" s="31">
        <f>'PENN-2'!N10</f>
      </c>
      <c r="O40" s="22">
        <f>'PENN-2'!O10</f>
        <v>156</v>
      </c>
      <c r="P40" s="17">
        <f>'PENN-2'!P10</f>
        <v>0</v>
      </c>
      <c r="Q40" s="18">
        <f>'PENN-2'!Q10</f>
      </c>
    </row>
    <row r="41" spans="1:17" ht="30" customHeight="1" thickBot="1" thickTop="1">
      <c r="A41" s="28">
        <v>39</v>
      </c>
      <c r="B41" s="31" t="str">
        <f>'PENN-2'!B11</f>
        <v>JACK CORDRAY</v>
      </c>
      <c r="C41" s="22">
        <f>'PENN-2'!C11</f>
        <v>48</v>
      </c>
      <c r="D41" s="17">
        <f>'PENN-2'!D11</f>
        <v>1</v>
      </c>
      <c r="E41" s="35" t="str">
        <f>'PENN-2'!E11</f>
        <v>x</v>
      </c>
      <c r="F41" s="30">
        <f>'PENN-2'!F11</f>
        <v>44</v>
      </c>
      <c r="G41" s="17">
        <f>'PENN-2'!G11</f>
        <v>0</v>
      </c>
      <c r="H41" s="31">
        <f>'PENN-2'!H11</f>
      </c>
      <c r="I41" s="22">
        <f>'PENN-2'!I11</f>
        <v>35</v>
      </c>
      <c r="J41" s="17">
        <f>'PENN-2'!J11</f>
        <v>0</v>
      </c>
      <c r="K41" s="35">
        <f>'PENN-2'!K11</f>
      </c>
      <c r="L41" s="30">
        <f>'PENN-2'!L11</f>
        <v>24</v>
      </c>
      <c r="M41" s="17">
        <f>'PENN-2'!M11</f>
        <v>0</v>
      </c>
      <c r="N41" s="31">
        <f>'PENN-2'!N11</f>
      </c>
      <c r="O41" s="22">
        <f>'PENN-2'!O11</f>
        <v>151</v>
      </c>
      <c r="P41" s="17">
        <f>'PENN-2'!P11</f>
        <v>1</v>
      </c>
      <c r="Q41" s="18" t="str">
        <f>'PENN-2'!Q11</f>
        <v>x</v>
      </c>
    </row>
    <row r="42" spans="1:17" ht="30" customHeight="1" thickBot="1" thickTop="1">
      <c r="A42" s="28">
        <v>40</v>
      </c>
      <c r="B42" s="31">
        <f>'PENN-2'!B12</f>
        <v>0</v>
      </c>
      <c r="C42" s="22">
        <f>'PENN-2'!C12</f>
        <v>0</v>
      </c>
      <c r="D42" s="17">
        <f>'PENN-2'!D12</f>
        <v>0</v>
      </c>
      <c r="E42" s="35">
        <f>'PENN-2'!E12</f>
      </c>
      <c r="F42" s="30">
        <f>'PENN-2'!F12</f>
        <v>0</v>
      </c>
      <c r="G42" s="17">
        <f>'PENN-2'!G12</f>
        <v>0</v>
      </c>
      <c r="H42" s="31">
        <f>'PENN-2'!H12</f>
      </c>
      <c r="I42" s="22">
        <f>'PENN-2'!I12</f>
        <v>0</v>
      </c>
      <c r="J42" s="17">
        <f>'PENN-2'!J12</f>
        <v>0</v>
      </c>
      <c r="K42" s="35">
        <f>'PENN-2'!K12</f>
      </c>
      <c r="L42" s="30">
        <f>'PENN-2'!L12</f>
        <v>0</v>
      </c>
      <c r="M42" s="17">
        <f>'PENN-2'!M12</f>
        <v>0</v>
      </c>
      <c r="N42" s="31">
        <f>'PENN-2'!N12</f>
      </c>
      <c r="O42" s="22">
        <f>'PENN-2'!O12</f>
        <v>0</v>
      </c>
      <c r="P42" s="17">
        <f>'PENN-2'!P12</f>
        <v>0</v>
      </c>
      <c r="Q42" s="18">
        <f>'PENN-2'!Q12</f>
      </c>
    </row>
    <row r="43" spans="1:17" ht="30" customHeight="1" thickBot="1" thickTop="1">
      <c r="A43" s="28">
        <v>41</v>
      </c>
      <c r="B43" s="31" t="str">
        <f>IND1!B3</f>
        <v>BILL WHEELOCK</v>
      </c>
      <c r="C43" s="22">
        <f>IND1!C3</f>
        <v>50</v>
      </c>
      <c r="D43" s="17">
        <f>IND1!D3</f>
        <v>1</v>
      </c>
      <c r="E43" s="35" t="str">
        <f>IND1!E3</f>
        <v>x</v>
      </c>
      <c r="F43" s="30">
        <f>IND1!F3</f>
        <v>43</v>
      </c>
      <c r="G43" s="17">
        <f>IND1!G3</f>
        <v>1</v>
      </c>
      <c r="H43" s="31" t="str">
        <f>IND1!H3</f>
        <v>x</v>
      </c>
      <c r="I43" s="22">
        <f>IND1!I3</f>
        <v>48</v>
      </c>
      <c r="J43" s="17">
        <f>IND1!J3</f>
        <v>2</v>
      </c>
      <c r="K43" s="35" t="str">
        <f>IND1!K3</f>
        <v>x</v>
      </c>
      <c r="L43" s="30">
        <f>IND1!L3</f>
        <v>41</v>
      </c>
      <c r="M43" s="17">
        <f>IND1!M3</f>
        <v>0</v>
      </c>
      <c r="N43" s="31">
        <f>IND1!N3</f>
      </c>
      <c r="O43" s="22">
        <f>IND1!O3</f>
        <v>182</v>
      </c>
      <c r="P43" s="17">
        <f>IND1!P3</f>
        <v>4</v>
      </c>
      <c r="Q43" s="18" t="str">
        <f>IND1!Q3</f>
        <v>x</v>
      </c>
    </row>
    <row r="44" spans="1:17" ht="30" customHeight="1" thickBot="1" thickTop="1">
      <c r="A44" s="28">
        <v>42</v>
      </c>
      <c r="B44" s="31" t="str">
        <f>IND1!B4</f>
        <v>MIKE PETERSON</v>
      </c>
      <c r="C44" s="22">
        <f>IND1!C4</f>
        <v>48</v>
      </c>
      <c r="D44" s="17">
        <f>IND1!D4</f>
        <v>1</v>
      </c>
      <c r="E44" s="35" t="str">
        <f>IND1!E4</f>
        <v>x</v>
      </c>
      <c r="F44" s="30">
        <f>IND1!F4</f>
        <v>44</v>
      </c>
      <c r="G44" s="17">
        <f>IND1!G4</f>
        <v>1</v>
      </c>
      <c r="H44" s="31" t="str">
        <f>IND1!H4</f>
        <v>x</v>
      </c>
      <c r="I44" s="22">
        <f>IND1!I4</f>
        <v>44</v>
      </c>
      <c r="J44" s="17">
        <f>IND1!J4</f>
        <v>1</v>
      </c>
      <c r="K44" s="35" t="str">
        <f>IND1!K4</f>
        <v>x</v>
      </c>
      <c r="L44" s="30">
        <f>IND1!L4</f>
        <v>30</v>
      </c>
      <c r="M44" s="17">
        <f>IND1!M4</f>
        <v>0</v>
      </c>
      <c r="N44" s="31">
        <f>IND1!N4</f>
      </c>
      <c r="O44" s="22">
        <f>IND1!O4</f>
        <v>166</v>
      </c>
      <c r="P44" s="17">
        <f>IND1!P4</f>
        <v>3</v>
      </c>
      <c r="Q44" s="18" t="str">
        <f>IND1!Q4</f>
        <v>x</v>
      </c>
    </row>
    <row r="45" spans="1:17" ht="30" customHeight="1" thickBot="1" thickTop="1">
      <c r="A45" s="28">
        <v>43</v>
      </c>
      <c r="B45" s="31" t="str">
        <f>IND1!B5</f>
        <v>GLEN HELDT</v>
      </c>
      <c r="C45" s="22">
        <f>IND1!C5</f>
        <v>48</v>
      </c>
      <c r="D45" s="17">
        <f>IND1!D5</f>
        <v>0</v>
      </c>
      <c r="E45" s="35">
        <f>IND1!E5</f>
      </c>
      <c r="F45" s="30">
        <f>IND1!F5</f>
        <v>44</v>
      </c>
      <c r="G45" s="17">
        <f>IND1!G5</f>
        <v>0</v>
      </c>
      <c r="H45" s="31">
        <f>IND1!H5</f>
      </c>
      <c r="I45" s="22">
        <f>IND1!I5</f>
        <v>46</v>
      </c>
      <c r="J45" s="17">
        <f>IND1!J5</f>
        <v>0</v>
      </c>
      <c r="K45" s="35">
        <f>IND1!K5</f>
      </c>
      <c r="L45" s="30">
        <f>IND1!L5</f>
        <v>34</v>
      </c>
      <c r="M45" s="17">
        <f>IND1!M5</f>
        <v>0</v>
      </c>
      <c r="N45" s="31">
        <f>IND1!N5</f>
      </c>
      <c r="O45" s="22">
        <f>IND1!O5</f>
        <v>172</v>
      </c>
      <c r="P45" s="17">
        <f>IND1!P5</f>
        <v>0</v>
      </c>
      <c r="Q45" s="18">
        <f>IND1!Q5</f>
      </c>
    </row>
    <row r="46" spans="1:17" ht="30" customHeight="1" thickBot="1" thickTop="1">
      <c r="A46" s="28">
        <v>44</v>
      </c>
      <c r="B46" s="31" t="str">
        <f>IND1!B6</f>
        <v>DON SWEENEY</v>
      </c>
      <c r="C46" s="22">
        <f>IND1!C6</f>
        <v>46</v>
      </c>
      <c r="D46" s="17">
        <f>IND1!D6</f>
        <v>1</v>
      </c>
      <c r="E46" s="35" t="str">
        <f>IND1!E6</f>
        <v>x</v>
      </c>
      <c r="F46" s="30">
        <f>IND1!F6</f>
        <v>43</v>
      </c>
      <c r="G46" s="17">
        <f>IND1!G6</f>
        <v>0</v>
      </c>
      <c r="H46" s="31">
        <f>IND1!H6</f>
      </c>
      <c r="I46" s="22">
        <f>IND1!I6</f>
        <v>40</v>
      </c>
      <c r="J46" s="17">
        <f>IND1!J6</f>
        <v>1</v>
      </c>
      <c r="K46" s="35" t="str">
        <f>IND1!K6</f>
        <v>x</v>
      </c>
      <c r="L46" s="30">
        <f>IND1!L6</f>
        <v>26</v>
      </c>
      <c r="M46" s="17">
        <f>IND1!M6</f>
        <v>1</v>
      </c>
      <c r="N46" s="31" t="str">
        <f>IND1!N6</f>
        <v>x</v>
      </c>
      <c r="O46" s="22">
        <f>IND1!O6</f>
        <v>155</v>
      </c>
      <c r="P46" s="17">
        <f>IND1!P6</f>
        <v>3</v>
      </c>
      <c r="Q46" s="18" t="str">
        <f>IND1!Q6</f>
        <v>x</v>
      </c>
    </row>
    <row r="47" spans="1:17" ht="30" customHeight="1" thickBot="1" thickTop="1">
      <c r="A47" s="28">
        <v>45</v>
      </c>
      <c r="B47" s="31" t="str">
        <f>IND1!B7</f>
        <v>KIETH THOMAS</v>
      </c>
      <c r="C47" s="22">
        <f>IND1!C7</f>
        <v>47</v>
      </c>
      <c r="D47" s="17">
        <f>IND1!D7</f>
        <v>1</v>
      </c>
      <c r="E47" s="35" t="str">
        <f>IND1!E7</f>
        <v>x</v>
      </c>
      <c r="F47" s="30">
        <f>IND1!F7</f>
        <v>43</v>
      </c>
      <c r="G47" s="17">
        <f>IND1!G7</f>
        <v>0</v>
      </c>
      <c r="H47" s="31">
        <f>IND1!H7</f>
      </c>
      <c r="I47" s="22">
        <f>IND1!I7</f>
        <v>45</v>
      </c>
      <c r="J47" s="17">
        <f>IND1!J7</f>
        <v>1</v>
      </c>
      <c r="K47" s="35" t="str">
        <f>IND1!K7</f>
        <v>x</v>
      </c>
      <c r="L47" s="30">
        <f>IND1!L7</f>
        <v>36</v>
      </c>
      <c r="M47" s="17">
        <f>IND1!M7</f>
        <v>0</v>
      </c>
      <c r="N47" s="31">
        <f>IND1!N7</f>
      </c>
      <c r="O47" s="22">
        <f>IND1!O7</f>
        <v>171</v>
      </c>
      <c r="P47" s="17">
        <f>IND1!P7</f>
        <v>2</v>
      </c>
      <c r="Q47" s="18" t="str">
        <f>IND1!Q7</f>
        <v>x</v>
      </c>
    </row>
    <row r="48" spans="1:17" ht="30" customHeight="1" thickBot="1" thickTop="1">
      <c r="A48" s="28">
        <v>46</v>
      </c>
      <c r="B48" s="31" t="str">
        <f>IND1!B8</f>
        <v>SCOTT McMANIGELL</v>
      </c>
      <c r="C48" s="22">
        <f>IND1!C8</f>
        <v>32</v>
      </c>
      <c r="D48" s="17">
        <f>IND1!D8</f>
        <v>0</v>
      </c>
      <c r="E48" s="35">
        <f>IND1!E8</f>
      </c>
      <c r="F48" s="30">
        <f>IND1!F8</f>
        <v>31</v>
      </c>
      <c r="G48" s="17">
        <f>IND1!G8</f>
        <v>0</v>
      </c>
      <c r="H48" s="31">
        <f>IND1!H8</f>
      </c>
      <c r="I48" s="22">
        <f>IND1!I8</f>
        <v>15</v>
      </c>
      <c r="J48" s="17">
        <f>IND1!J8</f>
        <v>0</v>
      </c>
      <c r="K48" s="35">
        <f>IND1!K8</f>
      </c>
      <c r="L48" s="30">
        <f>IND1!L8</f>
        <v>13</v>
      </c>
      <c r="M48" s="17">
        <f>IND1!M8</f>
        <v>0</v>
      </c>
      <c r="N48" s="31">
        <f>IND1!N8</f>
      </c>
      <c r="O48" s="22">
        <f>IND1!O8</f>
        <v>91</v>
      </c>
      <c r="P48" s="17">
        <f>IND1!P8</f>
        <v>0</v>
      </c>
      <c r="Q48" s="18">
        <f>IND1!Q8</f>
      </c>
    </row>
    <row r="49" spans="1:17" ht="30" customHeight="1" thickBot="1" thickTop="1">
      <c r="A49" s="28">
        <v>47</v>
      </c>
      <c r="B49" s="31" t="str">
        <f>IND1!B9</f>
        <v>FRED PETERSON</v>
      </c>
      <c r="C49" s="22">
        <f>IND1!C9</f>
        <v>46</v>
      </c>
      <c r="D49" s="17">
        <f>IND1!D9</f>
        <v>1</v>
      </c>
      <c r="E49" s="35" t="str">
        <f>IND1!E9</f>
        <v>x</v>
      </c>
      <c r="F49" s="30">
        <f>IND1!F9</f>
        <v>34</v>
      </c>
      <c r="G49" s="17">
        <f>IND1!G9</f>
        <v>0</v>
      </c>
      <c r="H49" s="31">
        <f>IND1!H9</f>
      </c>
      <c r="I49" s="22">
        <f>IND1!I9</f>
        <v>28</v>
      </c>
      <c r="J49" s="17">
        <f>IND1!J9</f>
        <v>1</v>
      </c>
      <c r="K49" s="35" t="str">
        <f>IND1!K9</f>
        <v>x</v>
      </c>
      <c r="L49" s="30">
        <f>IND1!L9</f>
        <v>16</v>
      </c>
      <c r="M49" s="17">
        <f>IND1!M9</f>
        <v>0</v>
      </c>
      <c r="N49" s="31">
        <f>IND1!N9</f>
      </c>
      <c r="O49" s="22">
        <f>IND1!O9</f>
        <v>124</v>
      </c>
      <c r="P49" s="17">
        <f>IND1!P9</f>
        <v>2</v>
      </c>
      <c r="Q49" s="18" t="str">
        <f>IND1!Q9</f>
        <v>x</v>
      </c>
    </row>
    <row r="50" spans="1:17" ht="30" customHeight="1" thickBot="1" thickTop="1">
      <c r="A50" s="28">
        <v>48</v>
      </c>
      <c r="B50" s="51" t="str">
        <f>IND1!B10</f>
        <v>DILLEN CARPER</v>
      </c>
      <c r="C50" s="22">
        <f>IND1!C10</f>
        <v>42</v>
      </c>
      <c r="D50" s="17">
        <f>IND1!D10</f>
        <v>0</v>
      </c>
      <c r="E50" s="35">
        <f>IND1!E10</f>
      </c>
      <c r="F50" s="30">
        <f>IND1!F10</f>
        <v>19</v>
      </c>
      <c r="G50" s="17">
        <f>IND1!G10</f>
        <v>0</v>
      </c>
      <c r="H50" s="31">
        <f>IND1!H10</f>
      </c>
      <c r="I50" s="22">
        <f>IND1!I10</f>
        <v>15</v>
      </c>
      <c r="J50" s="17">
        <f>IND1!J10</f>
        <v>0</v>
      </c>
      <c r="K50" s="35">
        <f>IND1!K10</f>
      </c>
      <c r="L50" s="30">
        <f>IND1!L10</f>
        <v>17</v>
      </c>
      <c r="M50" s="17">
        <f>IND1!M10</f>
        <v>0</v>
      </c>
      <c r="N50" s="31">
        <f>IND1!N10</f>
      </c>
      <c r="O50" s="22">
        <f>IND1!O10</f>
        <v>93</v>
      </c>
      <c r="P50" s="17">
        <f>IND1!P10</f>
        <v>0</v>
      </c>
      <c r="Q50" s="18">
        <f>IND1!Q10</f>
      </c>
    </row>
    <row r="51" spans="1:17" ht="30" customHeight="1" thickBot="1" thickTop="1">
      <c r="A51" s="28">
        <v>49</v>
      </c>
      <c r="B51" s="31" t="str">
        <f>IND1!B11</f>
        <v>JACK CAMDEN</v>
      </c>
      <c r="C51" s="22">
        <f>IND1!C11</f>
        <v>45</v>
      </c>
      <c r="D51" s="17">
        <f>IND1!D11</f>
        <v>0</v>
      </c>
      <c r="E51" s="35">
        <f>IND1!E11</f>
      </c>
      <c r="F51" s="30">
        <f>IND1!F11</f>
        <v>41</v>
      </c>
      <c r="G51" s="17">
        <f>IND1!G11</f>
        <v>0</v>
      </c>
      <c r="H51" s="31">
        <f>IND1!H11</f>
      </c>
      <c r="I51" s="22">
        <f>IND1!I11</f>
        <v>40</v>
      </c>
      <c r="J51" s="17">
        <f>IND1!J11</f>
        <v>0</v>
      </c>
      <c r="K51" s="35">
        <f>IND1!K11</f>
      </c>
      <c r="L51" s="30">
        <f>IND1!L11</f>
        <v>25</v>
      </c>
      <c r="M51" s="17">
        <f>IND1!M11</f>
        <v>0</v>
      </c>
      <c r="N51" s="31">
        <f>IND1!N11</f>
      </c>
      <c r="O51" s="22">
        <f>IND1!O11</f>
        <v>151</v>
      </c>
      <c r="P51" s="17">
        <f>IND1!P11</f>
        <v>0</v>
      </c>
      <c r="Q51" s="18">
        <f>IND1!Q11</f>
      </c>
    </row>
    <row r="52" spans="1:17" ht="30" customHeight="1" thickBot="1" thickTop="1">
      <c r="A52" s="28">
        <v>50</v>
      </c>
      <c r="B52" s="31" t="str">
        <f>IND1!B12</f>
        <v>STEVE FIELDS</v>
      </c>
      <c r="C52" s="22">
        <f>IND1!C12</f>
        <v>47</v>
      </c>
      <c r="D52" s="17">
        <f>IND1!D12</f>
        <v>2</v>
      </c>
      <c r="E52" s="35" t="str">
        <f>IND1!E12</f>
        <v>x</v>
      </c>
      <c r="F52" s="30">
        <f>IND1!F12</f>
        <v>41</v>
      </c>
      <c r="G52" s="17">
        <f>IND1!G12</f>
        <v>0</v>
      </c>
      <c r="H52" s="31">
        <f>IND1!H12</f>
      </c>
      <c r="I52" s="22">
        <f>IND1!I12</f>
        <v>40</v>
      </c>
      <c r="J52" s="17">
        <f>IND1!J12</f>
        <v>0</v>
      </c>
      <c r="K52" s="35">
        <f>IND1!K12</f>
      </c>
      <c r="L52" s="30">
        <f>IND1!L12</f>
        <v>27</v>
      </c>
      <c r="M52" s="17">
        <f>IND1!M12</f>
        <v>0</v>
      </c>
      <c r="N52" s="31">
        <f>IND1!N12</f>
      </c>
      <c r="O52" s="22">
        <f>IND1!O12</f>
        <v>155</v>
      </c>
      <c r="P52" s="17">
        <f>IND1!P12</f>
        <v>2</v>
      </c>
      <c r="Q52" s="18" t="str">
        <f>IND1!Q12</f>
        <v>x</v>
      </c>
    </row>
    <row r="53" spans="1:17" ht="30" customHeight="1" thickBot="1" thickTop="1">
      <c r="A53" s="28">
        <v>51</v>
      </c>
      <c r="B53" s="31" t="str">
        <f>OH!B3</f>
        <v>DON THORNTON</v>
      </c>
      <c r="C53" s="22">
        <f>OH!C3</f>
        <v>47</v>
      </c>
      <c r="D53" s="17">
        <f>OH!D3</f>
        <v>0</v>
      </c>
      <c r="E53" s="35">
        <f>OH!E3</f>
      </c>
      <c r="F53" s="30">
        <f>OH!F3</f>
        <v>45</v>
      </c>
      <c r="G53" s="17">
        <f>OH!G3</f>
        <v>0</v>
      </c>
      <c r="H53" s="31">
        <f>OH!H3</f>
      </c>
      <c r="I53" s="22">
        <f>OH!I3</f>
        <v>42</v>
      </c>
      <c r="J53" s="17">
        <f>OH!J3</f>
        <v>0</v>
      </c>
      <c r="K53" s="35">
        <f>OH!K3</f>
      </c>
      <c r="L53" s="30">
        <f>OH!L3</f>
        <v>19</v>
      </c>
      <c r="M53" s="17">
        <f>OH!M3</f>
        <v>0</v>
      </c>
      <c r="N53" s="31">
        <f>OH!N3</f>
      </c>
      <c r="O53" s="22">
        <f>OH!O3</f>
        <v>153</v>
      </c>
      <c r="P53" s="17">
        <f>OH!P3</f>
        <v>0</v>
      </c>
      <c r="Q53" s="18">
        <f>OH!Q3</f>
      </c>
    </row>
    <row r="54" spans="1:17" ht="30" customHeight="1" thickBot="1" thickTop="1">
      <c r="A54" s="28">
        <v>52</v>
      </c>
      <c r="B54" s="31" t="str">
        <f>OH!B4</f>
        <v>HAROLD SMITH</v>
      </c>
      <c r="C54" s="22">
        <f>OH!C4</f>
        <v>50</v>
      </c>
      <c r="D54" s="17">
        <f>OH!D4</f>
        <v>2</v>
      </c>
      <c r="E54" s="35" t="str">
        <f>OH!E4</f>
        <v>x</v>
      </c>
      <c r="F54" s="30">
        <f>OH!F4</f>
        <v>42</v>
      </c>
      <c r="G54" s="17">
        <f>OH!G4</f>
        <v>0</v>
      </c>
      <c r="H54" s="31">
        <f>OH!H4</f>
      </c>
      <c r="I54" s="22">
        <f>OH!I4</f>
        <v>44</v>
      </c>
      <c r="J54" s="17">
        <f>OH!J4</f>
        <v>1</v>
      </c>
      <c r="K54" s="35" t="str">
        <f>OH!K4</f>
        <v>x</v>
      </c>
      <c r="L54" s="30">
        <f>OH!L4</f>
        <v>42</v>
      </c>
      <c r="M54" s="17">
        <f>OH!M4</f>
        <v>0</v>
      </c>
      <c r="N54" s="31">
        <f>OH!N4</f>
      </c>
      <c r="O54" s="22">
        <f>OH!O4</f>
        <v>178</v>
      </c>
      <c r="P54" s="17">
        <f>OH!P4</f>
        <v>3</v>
      </c>
      <c r="Q54" s="18" t="str">
        <f>OH!Q4</f>
        <v>x</v>
      </c>
    </row>
    <row r="55" spans="1:17" ht="30" customHeight="1" thickBot="1" thickTop="1">
      <c r="A55" s="28">
        <v>53</v>
      </c>
      <c r="B55" s="31" t="str">
        <f>OH!B5</f>
        <v>MIKE JACKSON</v>
      </c>
      <c r="C55" s="22">
        <f>OH!C5</f>
        <v>46</v>
      </c>
      <c r="D55" s="17">
        <f>OH!D5</f>
        <v>1</v>
      </c>
      <c r="E55" s="35" t="str">
        <f>OH!E5</f>
        <v>x</v>
      </c>
      <c r="F55" s="30">
        <f>OH!F5</f>
        <v>38</v>
      </c>
      <c r="G55" s="17">
        <f>OH!G5</f>
        <v>0</v>
      </c>
      <c r="H55" s="31">
        <f>OH!H5</f>
      </c>
      <c r="I55" s="22">
        <f>OH!I5</f>
        <v>39</v>
      </c>
      <c r="J55" s="17">
        <f>OH!J5</f>
        <v>0</v>
      </c>
      <c r="K55" s="35">
        <f>OH!K5</f>
      </c>
      <c r="L55" s="30">
        <f>OH!L5</f>
        <v>27</v>
      </c>
      <c r="M55" s="17">
        <f>OH!M5</f>
        <v>0</v>
      </c>
      <c r="N55" s="31">
        <f>OH!N5</f>
      </c>
      <c r="O55" s="22">
        <f>OH!O5</f>
        <v>150</v>
      </c>
      <c r="P55" s="17">
        <f>OH!P5</f>
        <v>1</v>
      </c>
      <c r="Q55" s="18" t="str">
        <f>OH!Q5</f>
        <v>x</v>
      </c>
    </row>
    <row r="56" spans="1:17" ht="30" customHeight="1" thickBot="1" thickTop="1">
      <c r="A56" s="28">
        <v>54</v>
      </c>
      <c r="B56" s="31" t="str">
        <f>OH!B6</f>
        <v>LOU HELSEL</v>
      </c>
      <c r="C56" s="22">
        <f>OH!C6</f>
        <v>48</v>
      </c>
      <c r="D56" s="17">
        <f>OH!D6</f>
        <v>0</v>
      </c>
      <c r="E56" s="35">
        <f>OH!E6</f>
      </c>
      <c r="F56" s="30">
        <f>OH!F6</f>
        <v>48</v>
      </c>
      <c r="G56" s="17">
        <f>OH!G6</f>
        <v>0</v>
      </c>
      <c r="H56" s="31">
        <f>OH!H6</f>
      </c>
      <c r="I56" s="22">
        <f>OH!I6</f>
        <v>41</v>
      </c>
      <c r="J56" s="17">
        <f>OH!J6</f>
        <v>0</v>
      </c>
      <c r="K56" s="35">
        <f>OH!K6</f>
      </c>
      <c r="L56" s="30">
        <f>OH!L6</f>
        <v>25</v>
      </c>
      <c r="M56" s="17">
        <f>OH!M6</f>
        <v>0</v>
      </c>
      <c r="N56" s="31">
        <f>OH!N6</f>
      </c>
      <c r="O56" s="22">
        <f>OH!O6</f>
        <v>162</v>
      </c>
      <c r="P56" s="17">
        <f>OH!P6</f>
        <v>0</v>
      </c>
      <c r="Q56" s="18">
        <f>OH!Q6</f>
      </c>
    </row>
    <row r="57" spans="1:17" ht="30" customHeight="1" thickBot="1" thickTop="1">
      <c r="A57" s="28">
        <v>55</v>
      </c>
      <c r="B57" s="31" t="str">
        <f>OH!B7</f>
        <v>LYAN HELSEL</v>
      </c>
      <c r="C57" s="22">
        <f>OH!C7</f>
        <v>47</v>
      </c>
      <c r="D57" s="17">
        <f>OH!D7</f>
        <v>1</v>
      </c>
      <c r="E57" s="35" t="str">
        <f>OH!E7</f>
        <v>x</v>
      </c>
      <c r="F57" s="30">
        <f>OH!F7</f>
        <v>43</v>
      </c>
      <c r="G57" s="17">
        <f>OH!G7</f>
        <v>0</v>
      </c>
      <c r="H57" s="31">
        <f>OH!H7</f>
      </c>
      <c r="I57" s="22">
        <f>OH!I7</f>
        <v>41</v>
      </c>
      <c r="J57" s="17">
        <f>OH!J7</f>
        <v>0</v>
      </c>
      <c r="K57" s="35">
        <f>OH!K7</f>
      </c>
      <c r="L57" s="30">
        <f>OH!L7</f>
        <v>43</v>
      </c>
      <c r="M57" s="17">
        <f>OH!M7</f>
        <v>1</v>
      </c>
      <c r="N57" s="31" t="str">
        <f>OH!N7</f>
        <v>x</v>
      </c>
      <c r="O57" s="22">
        <f>OH!O7</f>
        <v>174</v>
      </c>
      <c r="P57" s="17">
        <f>OH!P7</f>
        <v>2</v>
      </c>
      <c r="Q57" s="18" t="str">
        <f>OH!Q7</f>
        <v>x</v>
      </c>
    </row>
    <row r="58" spans="1:17" ht="30" customHeight="1" thickBot="1" thickTop="1">
      <c r="A58" s="28">
        <v>56</v>
      </c>
      <c r="B58" s="31" t="str">
        <f>OH!B8</f>
        <v>JEFF SHELTON</v>
      </c>
      <c r="C58" s="22">
        <f>OH!C8</f>
        <v>48</v>
      </c>
      <c r="D58" s="17">
        <f>OH!D8</f>
        <v>1</v>
      </c>
      <c r="E58" s="35" t="str">
        <f>OH!E8</f>
        <v>x</v>
      </c>
      <c r="F58" s="30">
        <f>OH!F8</f>
        <v>44</v>
      </c>
      <c r="G58" s="17">
        <f>OH!G8</f>
        <v>0</v>
      </c>
      <c r="H58" s="31">
        <f>OH!H8</f>
      </c>
      <c r="I58" s="22">
        <f>OH!I8</f>
        <v>41</v>
      </c>
      <c r="J58" s="17">
        <f>OH!J8</f>
        <v>0</v>
      </c>
      <c r="K58" s="35">
        <f>OH!K8</f>
      </c>
      <c r="L58" s="30">
        <f>OH!L8</f>
        <v>12</v>
      </c>
      <c r="M58" s="17">
        <f>OH!M8</f>
        <v>0</v>
      </c>
      <c r="N58" s="31">
        <f>OH!N8</f>
      </c>
      <c r="O58" s="22">
        <f>OH!O8</f>
        <v>145</v>
      </c>
      <c r="P58" s="17">
        <f>OH!P8</f>
        <v>1</v>
      </c>
      <c r="Q58" s="18" t="str">
        <f>OH!Q8</f>
        <v>x</v>
      </c>
    </row>
    <row r="59" spans="1:17" ht="30" customHeight="1" thickBot="1" thickTop="1">
      <c r="A59" s="28">
        <v>57</v>
      </c>
      <c r="B59" s="51" t="str">
        <f>OH!B9</f>
        <v>JIM TURNER</v>
      </c>
      <c r="C59" s="22">
        <f>OH!C9</f>
        <v>45</v>
      </c>
      <c r="D59" s="17">
        <f>OH!D9</f>
        <v>0</v>
      </c>
      <c r="E59" s="35">
        <f>OH!E9</f>
      </c>
      <c r="F59" s="30">
        <f>OH!F9</f>
        <v>41</v>
      </c>
      <c r="G59" s="17">
        <f>OH!G9</f>
        <v>0</v>
      </c>
      <c r="H59" s="31">
        <f>OH!H9</f>
      </c>
      <c r="I59" s="22">
        <f>OH!I9</f>
        <v>44</v>
      </c>
      <c r="J59" s="17">
        <f>OH!J9</f>
        <v>0</v>
      </c>
      <c r="K59" s="35">
        <f>OH!K9</f>
      </c>
      <c r="L59" s="30">
        <f>OH!L9</f>
        <v>22</v>
      </c>
      <c r="M59" s="17">
        <f>OH!M9</f>
        <v>0</v>
      </c>
      <c r="N59" s="31">
        <f>OH!N9</f>
      </c>
      <c r="O59" s="22">
        <f>OH!O9</f>
        <v>152</v>
      </c>
      <c r="P59" s="17">
        <f>OH!P9</f>
        <v>0</v>
      </c>
      <c r="Q59" s="18">
        <f>OH!Q9</f>
      </c>
    </row>
    <row r="60" spans="1:17" ht="30" customHeight="1" thickBot="1" thickTop="1">
      <c r="A60" s="28">
        <v>58</v>
      </c>
      <c r="B60" s="31" t="str">
        <f>OH!B10</f>
        <v>BOB FITZPATRICK</v>
      </c>
      <c r="C60" s="22">
        <f>OH!C10</f>
        <v>48</v>
      </c>
      <c r="D60" s="17">
        <f>OH!D10</f>
        <v>2</v>
      </c>
      <c r="E60" s="35" t="str">
        <f>OH!E10</f>
        <v>x</v>
      </c>
      <c r="F60" s="30">
        <f>OH!F10</f>
        <v>42</v>
      </c>
      <c r="G60" s="17">
        <f>OH!G10</f>
        <v>0</v>
      </c>
      <c r="H60" s="31">
        <f>OH!H10</f>
      </c>
      <c r="I60" s="22">
        <f>OH!I10</f>
        <v>43</v>
      </c>
      <c r="J60" s="17">
        <f>OH!J10</f>
        <v>0</v>
      </c>
      <c r="K60" s="35">
        <f>OH!K10</f>
      </c>
      <c r="L60" s="30">
        <f>OH!L10</f>
        <v>38</v>
      </c>
      <c r="M60" s="17">
        <f>OH!M10</f>
        <v>1</v>
      </c>
      <c r="N60" s="31" t="str">
        <f>OH!N10</f>
        <v>x</v>
      </c>
      <c r="O60" s="22">
        <f>OH!O10</f>
        <v>171</v>
      </c>
      <c r="P60" s="17">
        <f>OH!P10</f>
        <v>3</v>
      </c>
      <c r="Q60" s="18" t="str">
        <f>OH!Q10</f>
        <v>x</v>
      </c>
    </row>
    <row r="61" spans="1:17" ht="30" customHeight="1" thickBot="1" thickTop="1">
      <c r="A61" s="28">
        <v>59</v>
      </c>
      <c r="B61" s="31" t="str">
        <f>OH!B11</f>
        <v>PETE TWILLINS</v>
      </c>
      <c r="C61" s="22">
        <f>OH!C11</f>
        <v>37</v>
      </c>
      <c r="D61" s="17">
        <f>OH!D11</f>
        <v>0</v>
      </c>
      <c r="E61" s="35">
        <f>OH!E11</f>
      </c>
      <c r="F61" s="30">
        <f>OH!F11</f>
        <v>29</v>
      </c>
      <c r="G61" s="17">
        <f>OH!G11</f>
        <v>1</v>
      </c>
      <c r="H61" s="31" t="str">
        <f>OH!H11</f>
        <v>x</v>
      </c>
      <c r="I61" s="22">
        <f>OH!I11</f>
        <v>35</v>
      </c>
      <c r="J61" s="17">
        <f>OH!J11</f>
        <v>0</v>
      </c>
      <c r="K61" s="35">
        <f>OH!K11</f>
      </c>
      <c r="L61" s="30">
        <f>OH!L11</f>
        <v>14</v>
      </c>
      <c r="M61" s="17">
        <f>OH!M11</f>
        <v>0</v>
      </c>
      <c r="N61" s="31">
        <f>OH!N11</f>
      </c>
      <c r="O61" s="22">
        <f>OH!O11</f>
        <v>115</v>
      </c>
      <c r="P61" s="17">
        <f>OH!P11</f>
        <v>1</v>
      </c>
      <c r="Q61" s="18" t="str">
        <f>OH!Q11</f>
        <v>x</v>
      </c>
    </row>
    <row r="62" spans="1:17" ht="30" customHeight="1" thickBot="1" thickTop="1">
      <c r="A62" s="28">
        <v>60</v>
      </c>
      <c r="B62" s="31" t="str">
        <f>OH!B12</f>
        <v>KARL HAVERLAND</v>
      </c>
      <c r="C62" s="22">
        <f>OH!C12</f>
        <v>42</v>
      </c>
      <c r="D62" s="17">
        <f>OH!D12</f>
        <v>0</v>
      </c>
      <c r="E62" s="35">
        <f>OH!E12</f>
      </c>
      <c r="F62" s="30">
        <f>OH!F12</f>
        <v>22</v>
      </c>
      <c r="G62" s="17">
        <f>OH!G12</f>
        <v>0</v>
      </c>
      <c r="H62" s="31">
        <f>OH!H12</f>
      </c>
      <c r="I62" s="22">
        <f>OH!I12</f>
        <v>43</v>
      </c>
      <c r="J62" s="17">
        <f>OH!J12</f>
        <v>0</v>
      </c>
      <c r="K62" s="35">
        <f>OH!K12</f>
      </c>
      <c r="L62" s="30">
        <f>OH!L12</f>
        <v>28</v>
      </c>
      <c r="M62" s="17">
        <f>OH!M12</f>
        <v>0</v>
      </c>
      <c r="N62" s="31">
        <f>OH!N12</f>
      </c>
      <c r="O62" s="22">
        <f>OH!O12</f>
        <v>135</v>
      </c>
      <c r="P62" s="17">
        <f>OH!P12</f>
        <v>0</v>
      </c>
      <c r="Q62" s="18">
        <f>OH!Q12</f>
      </c>
    </row>
    <row r="63" spans="1:17" ht="30" customHeight="1" thickBot="1" thickTop="1">
      <c r="A63" s="28">
        <v>61</v>
      </c>
      <c r="B63" s="31" t="str">
        <f>IND2!B3</f>
        <v>BOB DAVIS</v>
      </c>
      <c r="C63" s="22">
        <f>IND2!C3</f>
        <v>41</v>
      </c>
      <c r="D63" s="17">
        <f>IND2!D3</f>
        <v>0</v>
      </c>
      <c r="E63" s="35">
        <f>IND2!E3</f>
      </c>
      <c r="F63" s="30">
        <f>IND2!F3</f>
        <v>34</v>
      </c>
      <c r="G63" s="17">
        <f>IND2!G3</f>
        <v>0</v>
      </c>
      <c r="H63" s="31">
        <f>IND2!H3</f>
      </c>
      <c r="I63" s="22">
        <f>IND2!I3</f>
        <v>30</v>
      </c>
      <c r="J63" s="17">
        <f>IND2!J3</f>
        <v>0</v>
      </c>
      <c r="K63" s="35">
        <f>IND2!K3</f>
      </c>
      <c r="L63" s="30">
        <f>IND2!L3</f>
        <v>24</v>
      </c>
      <c r="M63" s="17">
        <f>IND2!M3</f>
        <v>0</v>
      </c>
      <c r="N63" s="31">
        <f>IND2!N3</f>
      </c>
      <c r="O63" s="22">
        <f>IND2!O3</f>
        <v>129</v>
      </c>
      <c r="P63" s="17">
        <f>IND2!P3</f>
        <v>0</v>
      </c>
      <c r="Q63" s="18">
        <f>IND2!Q3</f>
      </c>
    </row>
    <row r="64" spans="1:17" ht="30" customHeight="1" thickBot="1" thickTop="1">
      <c r="A64" s="28">
        <v>62</v>
      </c>
      <c r="B64" s="31" t="str">
        <f>IND2!B4</f>
        <v>RICK BRINSON</v>
      </c>
      <c r="C64" s="22">
        <f>IND2!C4</f>
        <v>40</v>
      </c>
      <c r="D64" s="17">
        <f>IND2!D4</f>
        <v>0</v>
      </c>
      <c r="E64" s="35">
        <f>IND2!E4</f>
      </c>
      <c r="F64" s="30">
        <f>IND2!F4</f>
        <v>28</v>
      </c>
      <c r="G64" s="17">
        <f>IND2!G4</f>
        <v>0</v>
      </c>
      <c r="H64" s="31">
        <f>IND2!H4</f>
      </c>
      <c r="I64" s="22">
        <f>IND2!I4</f>
        <v>6</v>
      </c>
      <c r="J64" s="17">
        <f>IND2!J4</f>
        <v>0</v>
      </c>
      <c r="K64" s="35">
        <f>IND2!K4</f>
      </c>
      <c r="L64" s="30">
        <f>IND2!L4</f>
        <v>11</v>
      </c>
      <c r="M64" s="17">
        <f>IND2!M4</f>
        <v>0</v>
      </c>
      <c r="N64" s="31">
        <f>IND2!N4</f>
      </c>
      <c r="O64" s="22">
        <f>IND2!O4</f>
        <v>85</v>
      </c>
      <c r="P64" s="17">
        <f>IND2!P4</f>
        <v>0</v>
      </c>
      <c r="Q64" s="18">
        <f>IND2!Q4</f>
      </c>
    </row>
    <row r="65" spans="1:17" ht="30" customHeight="1" thickBot="1" thickTop="1">
      <c r="A65" s="28">
        <v>63</v>
      </c>
      <c r="B65" s="31" t="str">
        <f>IND2!B5</f>
        <v>TIM GREGORY</v>
      </c>
      <c r="C65" s="22">
        <f>IND2!C5</f>
        <v>49</v>
      </c>
      <c r="D65" s="17">
        <f>IND2!D5</f>
        <v>1</v>
      </c>
      <c r="E65" s="35" t="str">
        <f>IND2!E5</f>
        <v>x</v>
      </c>
      <c r="F65" s="30">
        <f>IND2!F5</f>
        <v>42</v>
      </c>
      <c r="G65" s="17">
        <f>IND2!G5</f>
        <v>0</v>
      </c>
      <c r="H65" s="31">
        <f>IND2!H5</f>
      </c>
      <c r="I65" s="22">
        <f>IND2!I5</f>
        <v>40</v>
      </c>
      <c r="J65" s="17">
        <f>IND2!J5</f>
        <v>0</v>
      </c>
      <c r="K65" s="35">
        <f>IND2!K5</f>
      </c>
      <c r="L65" s="30">
        <f>IND2!L5</f>
        <v>29</v>
      </c>
      <c r="M65" s="17">
        <f>IND2!M5</f>
        <v>0</v>
      </c>
      <c r="N65" s="31">
        <f>IND2!N5</f>
      </c>
      <c r="O65" s="22">
        <f>IND2!O5</f>
        <v>160</v>
      </c>
      <c r="P65" s="17">
        <f>IND2!P5</f>
        <v>1</v>
      </c>
      <c r="Q65" s="18" t="str">
        <f>IND2!Q5</f>
        <v>x</v>
      </c>
    </row>
    <row r="66" spans="1:17" ht="30" customHeight="1" thickBot="1" thickTop="1">
      <c r="A66" s="28">
        <v>64</v>
      </c>
      <c r="B66" s="31" t="str">
        <f>IND2!B6</f>
        <v>TIM TOMES</v>
      </c>
      <c r="C66" s="22">
        <f>IND2!C6</f>
        <v>43</v>
      </c>
      <c r="D66" s="17">
        <f>IND2!D6</f>
        <v>0</v>
      </c>
      <c r="E66" s="35">
        <f>IND2!E6</f>
      </c>
      <c r="F66" s="30">
        <f>IND2!F6</f>
        <v>33</v>
      </c>
      <c r="G66" s="17">
        <f>IND2!G6</f>
        <v>0</v>
      </c>
      <c r="H66" s="31">
        <f>IND2!H6</f>
      </c>
      <c r="I66" s="22">
        <f>IND2!I6</f>
        <v>41</v>
      </c>
      <c r="J66" s="17">
        <f>IND2!J6</f>
        <v>0</v>
      </c>
      <c r="K66" s="35">
        <f>IND2!K6</f>
      </c>
      <c r="L66" s="30">
        <f>IND2!L6</f>
        <v>24</v>
      </c>
      <c r="M66" s="17">
        <f>IND2!M6</f>
        <v>0</v>
      </c>
      <c r="N66" s="31">
        <f>IND2!N6</f>
      </c>
      <c r="O66" s="22">
        <f>IND2!O6</f>
        <v>141</v>
      </c>
      <c r="P66" s="17">
        <f>IND2!P6</f>
        <v>0</v>
      </c>
      <c r="Q66" s="18">
        <f>IND2!Q6</f>
      </c>
    </row>
    <row r="67" spans="1:17" ht="30" customHeight="1" thickBot="1" thickTop="1">
      <c r="A67" s="28">
        <v>65</v>
      </c>
      <c r="B67" s="31" t="str">
        <f>IND2!B7</f>
        <v>CIRO D'CRISTO</v>
      </c>
      <c r="C67" s="22">
        <f>IND2!C7</f>
        <v>45</v>
      </c>
      <c r="D67" s="17">
        <f>IND2!D7</f>
        <v>0</v>
      </c>
      <c r="E67" s="35">
        <f>IND2!E7</f>
      </c>
      <c r="F67" s="30">
        <f>IND2!F7</f>
        <v>36</v>
      </c>
      <c r="G67" s="17">
        <f>IND2!G7</f>
        <v>0</v>
      </c>
      <c r="H67" s="31">
        <f>IND2!H7</f>
      </c>
      <c r="I67" s="22">
        <f>IND2!I7</f>
        <v>40</v>
      </c>
      <c r="J67" s="17">
        <f>IND2!J7</f>
        <v>0</v>
      </c>
      <c r="K67" s="35">
        <f>IND2!K7</f>
      </c>
      <c r="L67" s="30">
        <f>IND2!L7</f>
        <v>13</v>
      </c>
      <c r="M67" s="17">
        <f>IND2!M7</f>
        <v>0</v>
      </c>
      <c r="N67" s="31">
        <f>IND2!N7</f>
      </c>
      <c r="O67" s="22">
        <f>IND2!O7</f>
        <v>134</v>
      </c>
      <c r="P67" s="17">
        <f>IND2!P7</f>
        <v>0</v>
      </c>
      <c r="Q67" s="18">
        <f>IND2!Q7</f>
      </c>
    </row>
    <row r="68" spans="1:17" ht="30" customHeight="1" thickBot="1" thickTop="1">
      <c r="A68" s="28">
        <v>66</v>
      </c>
      <c r="B68" s="31" t="str">
        <f>IND2!B8</f>
        <v>JACK PENINGTON</v>
      </c>
      <c r="C68" s="22">
        <f>IND2!C8</f>
        <v>43</v>
      </c>
      <c r="D68" s="17">
        <f>IND2!D8</f>
        <v>0</v>
      </c>
      <c r="E68" s="35">
        <f>IND2!E8</f>
      </c>
      <c r="F68" s="30">
        <f>IND2!F8</f>
        <v>41</v>
      </c>
      <c r="G68" s="17">
        <f>IND2!G8</f>
        <v>0</v>
      </c>
      <c r="H68" s="31">
        <f>IND2!H8</f>
      </c>
      <c r="I68" s="22">
        <f>IND2!I8</f>
        <v>39</v>
      </c>
      <c r="J68" s="17">
        <f>IND2!J8</f>
        <v>0</v>
      </c>
      <c r="K68" s="35">
        <f>IND2!K8</f>
      </c>
      <c r="L68" s="30">
        <f>IND2!L8</f>
        <v>40</v>
      </c>
      <c r="M68" s="17">
        <f>IND2!M8</f>
        <v>0</v>
      </c>
      <c r="N68" s="31">
        <f>IND2!N8</f>
      </c>
      <c r="O68" s="22">
        <f>IND2!O8</f>
        <v>163</v>
      </c>
      <c r="P68" s="17">
        <f>IND2!P8</f>
        <v>0</v>
      </c>
      <c r="Q68" s="18">
        <f>IND2!Q8</f>
      </c>
    </row>
    <row r="69" spans="1:17" ht="30" customHeight="1" thickBot="1" thickTop="1">
      <c r="A69" s="28">
        <v>67</v>
      </c>
      <c r="B69" s="31" t="str">
        <f>IND2!B9</f>
        <v>EARL BAYER</v>
      </c>
      <c r="C69" s="22">
        <f>IND2!C9</f>
        <v>26</v>
      </c>
      <c r="D69" s="17">
        <f>IND2!D9</f>
        <v>0</v>
      </c>
      <c r="E69" s="35">
        <f>IND2!E9</f>
      </c>
      <c r="F69" s="30">
        <f>IND2!F9</f>
        <v>18</v>
      </c>
      <c r="G69" s="17">
        <f>IND2!G9</f>
        <v>0</v>
      </c>
      <c r="H69" s="31">
        <f>IND2!H9</f>
      </c>
      <c r="I69" s="22">
        <f>IND2!I9</f>
        <v>30</v>
      </c>
      <c r="J69" s="17">
        <f>IND2!J9</f>
        <v>0</v>
      </c>
      <c r="K69" s="35">
        <f>IND2!K9</f>
      </c>
      <c r="L69" s="30">
        <f>IND2!L9</f>
        <v>0</v>
      </c>
      <c r="M69" s="17">
        <f>IND2!M9</f>
        <v>0</v>
      </c>
      <c r="N69" s="31">
        <f>IND2!N9</f>
      </c>
      <c r="O69" s="22">
        <f>IND2!O9</f>
        <v>74</v>
      </c>
      <c r="P69" s="17">
        <f>IND2!P9</f>
        <v>0</v>
      </c>
      <c r="Q69" s="18">
        <f>IND2!Q9</f>
      </c>
    </row>
    <row r="70" spans="1:17" ht="30" customHeight="1" thickBot="1" thickTop="1">
      <c r="A70" s="28">
        <v>68</v>
      </c>
      <c r="B70" s="65" t="str">
        <f>IND2!B10</f>
        <v>ROBIN BONAVENTURE</v>
      </c>
      <c r="C70" s="22">
        <f>IND2!C10</f>
        <v>20</v>
      </c>
      <c r="D70" s="17">
        <f>IND2!D10</f>
        <v>0</v>
      </c>
      <c r="E70" s="35">
        <f>IND2!E10</f>
      </c>
      <c r="F70" s="30">
        <f>IND2!F10</f>
        <v>31</v>
      </c>
      <c r="G70" s="17">
        <f>IND2!G10</f>
        <v>0</v>
      </c>
      <c r="H70" s="31">
        <f>IND2!H10</f>
      </c>
      <c r="I70" s="22">
        <f>IND2!I10</f>
        <v>13</v>
      </c>
      <c r="J70" s="17">
        <f>IND2!J10</f>
        <v>0</v>
      </c>
      <c r="K70" s="35">
        <f>IND2!K10</f>
      </c>
      <c r="L70" s="30">
        <f>IND2!L10</f>
        <v>0</v>
      </c>
      <c r="M70" s="17">
        <f>IND2!M10</f>
        <v>0</v>
      </c>
      <c r="N70" s="31">
        <f>IND2!N10</f>
      </c>
      <c r="O70" s="22">
        <f>IND2!O10</f>
        <v>64</v>
      </c>
      <c r="P70" s="17">
        <f>IND2!P10</f>
        <v>0</v>
      </c>
      <c r="Q70" s="18">
        <f>IND2!Q10</f>
      </c>
    </row>
    <row r="71" spans="1:17" ht="30" customHeight="1" thickBot="1" thickTop="1">
      <c r="A71" s="28">
        <v>69</v>
      </c>
      <c r="B71" s="31">
        <f>IND2!B11</f>
        <v>0</v>
      </c>
      <c r="C71" s="22">
        <f>IND2!C11</f>
        <v>0</v>
      </c>
      <c r="D71" s="17">
        <f>IND2!D11</f>
        <v>0</v>
      </c>
      <c r="E71" s="35">
        <f>IND2!E11</f>
      </c>
      <c r="F71" s="30">
        <f>IND2!F11</f>
        <v>0</v>
      </c>
      <c r="G71" s="17">
        <f>IND2!G11</f>
        <v>0</v>
      </c>
      <c r="H71" s="31">
        <f>IND2!H11</f>
      </c>
      <c r="I71" s="22">
        <f>IND2!I11</f>
        <v>0</v>
      </c>
      <c r="J71" s="17">
        <f>IND2!J11</f>
        <v>0</v>
      </c>
      <c r="K71" s="35">
        <f>IND2!K11</f>
      </c>
      <c r="L71" s="30">
        <f>IND2!L11</f>
        <v>0</v>
      </c>
      <c r="M71" s="17">
        <f>IND2!M11</f>
        <v>0</v>
      </c>
      <c r="N71" s="31">
        <f>IND2!N11</f>
      </c>
      <c r="O71" s="22">
        <f>IND2!O11</f>
        <v>0</v>
      </c>
      <c r="P71" s="17">
        <f>IND2!P11</f>
        <v>0</v>
      </c>
      <c r="Q71" s="18">
        <f>IND2!Q11</f>
      </c>
    </row>
    <row r="72" spans="1:17" ht="30" customHeight="1" thickBot="1" thickTop="1">
      <c r="A72" s="28">
        <v>70</v>
      </c>
      <c r="B72" s="31">
        <f>IND2!B12</f>
        <v>0</v>
      </c>
      <c r="C72" s="22">
        <f>IND2!C12</f>
        <v>0</v>
      </c>
      <c r="D72" s="17">
        <f>IND2!D12</f>
        <v>0</v>
      </c>
      <c r="E72" s="35">
        <f>IND2!E12</f>
      </c>
      <c r="F72" s="30">
        <f>IND2!F12</f>
        <v>0</v>
      </c>
      <c r="G72" s="17">
        <f>IND2!G12</f>
        <v>0</v>
      </c>
      <c r="H72" s="31">
        <f>IND2!H12</f>
      </c>
      <c r="I72" s="22">
        <f>IND2!I12</f>
        <v>0</v>
      </c>
      <c r="J72" s="17">
        <f>IND2!J12</f>
        <v>0</v>
      </c>
      <c r="K72" s="35">
        <f>IND2!K12</f>
      </c>
      <c r="L72" s="30">
        <f>IND2!L12</f>
        <v>0</v>
      </c>
      <c r="M72" s="17">
        <f>IND2!M12</f>
        <v>0</v>
      </c>
      <c r="N72" s="31">
        <f>IND2!N12</f>
      </c>
      <c r="O72" s="22">
        <f>IND2!O12</f>
        <v>0</v>
      </c>
      <c r="P72" s="17">
        <f>IND2!P12</f>
        <v>0</v>
      </c>
      <c r="Q72" s="18">
        <f>IND2!Q12</f>
      </c>
    </row>
    <row r="73" spans="1:17" ht="30" customHeight="1" thickBot="1" thickTop="1">
      <c r="A73" s="28">
        <v>71</v>
      </c>
      <c r="B73" s="31">
        <f>B!B3</f>
        <v>0</v>
      </c>
      <c r="C73" s="22">
        <f>B!C3</f>
        <v>0</v>
      </c>
      <c r="D73" s="17">
        <f>B!D3</f>
        <v>0</v>
      </c>
      <c r="E73" s="35">
        <f>B!E3</f>
      </c>
      <c r="F73" s="30">
        <f>B!F3</f>
        <v>0</v>
      </c>
      <c r="G73" s="17">
        <f>B!G3</f>
        <v>0</v>
      </c>
      <c r="H73" s="31">
        <f>B!H3</f>
      </c>
      <c r="I73" s="22">
        <f>B!I3</f>
        <v>0</v>
      </c>
      <c r="J73" s="17">
        <f>B!J3</f>
        <v>0</v>
      </c>
      <c r="K73" s="35">
        <f>B!K3</f>
      </c>
      <c r="L73" s="30">
        <f>B!L3</f>
        <v>0</v>
      </c>
      <c r="M73" s="17">
        <f>B!M3</f>
        <v>0</v>
      </c>
      <c r="N73" s="31">
        <f>B!N3</f>
      </c>
      <c r="O73" s="22">
        <f>B!O3</f>
        <v>0</v>
      </c>
      <c r="P73" s="17">
        <f>B!P3</f>
        <v>0</v>
      </c>
      <c r="Q73" s="18">
        <f>B!Q3</f>
      </c>
    </row>
    <row r="74" spans="1:17" ht="30" customHeight="1" thickBot="1" thickTop="1">
      <c r="A74" s="28">
        <v>72</v>
      </c>
      <c r="B74" s="31">
        <f>B!B4</f>
        <v>0</v>
      </c>
      <c r="C74" s="22">
        <f>B!C4</f>
        <v>0</v>
      </c>
      <c r="D74" s="17">
        <f>B!D4</f>
        <v>0</v>
      </c>
      <c r="E74" s="35">
        <f>B!E4</f>
      </c>
      <c r="F74" s="30">
        <f>B!F4</f>
        <v>0</v>
      </c>
      <c r="G74" s="17">
        <f>B!G4</f>
        <v>0</v>
      </c>
      <c r="H74" s="31">
        <f>B!H4</f>
      </c>
      <c r="I74" s="22">
        <f>B!I4</f>
        <v>0</v>
      </c>
      <c r="J74" s="17">
        <f>B!J4</f>
        <v>0</v>
      </c>
      <c r="K74" s="35">
        <f>B!K4</f>
      </c>
      <c r="L74" s="30">
        <f>B!L4</f>
        <v>0</v>
      </c>
      <c r="M74" s="17">
        <f>B!M4</f>
        <v>0</v>
      </c>
      <c r="N74" s="31">
        <f>B!N4</f>
      </c>
      <c r="O74" s="22">
        <f>B!O4</f>
        <v>0</v>
      </c>
      <c r="P74" s="17">
        <f>B!P4</f>
        <v>0</v>
      </c>
      <c r="Q74" s="18">
        <f>B!Q4</f>
      </c>
    </row>
    <row r="75" spans="1:17" ht="30" customHeight="1" thickBot="1" thickTop="1">
      <c r="A75" s="28">
        <v>73</v>
      </c>
      <c r="B75" s="31">
        <f>B!B5</f>
        <v>0</v>
      </c>
      <c r="C75" s="22">
        <f>B!C5</f>
        <v>0</v>
      </c>
      <c r="D75" s="17">
        <f>B!D5</f>
        <v>0</v>
      </c>
      <c r="E75" s="35">
        <f>B!E5</f>
      </c>
      <c r="F75" s="30">
        <f>B!F5</f>
        <v>0</v>
      </c>
      <c r="G75" s="17">
        <f>B!G5</f>
        <v>0</v>
      </c>
      <c r="H75" s="31">
        <f>B!H5</f>
      </c>
      <c r="I75" s="22">
        <f>B!I5</f>
        <v>0</v>
      </c>
      <c r="J75" s="17">
        <f>B!J5</f>
        <v>0</v>
      </c>
      <c r="K75" s="35">
        <f>B!K5</f>
      </c>
      <c r="L75" s="30">
        <f>B!L5</f>
        <v>0</v>
      </c>
      <c r="M75" s="17">
        <f>B!M5</f>
        <v>0</v>
      </c>
      <c r="N75" s="31">
        <f>B!N5</f>
      </c>
      <c r="O75" s="22">
        <f>B!O5</f>
        <v>0</v>
      </c>
      <c r="P75" s="17">
        <f>B!P5</f>
        <v>0</v>
      </c>
      <c r="Q75" s="18">
        <f>B!Q5</f>
      </c>
    </row>
    <row r="76" spans="1:17" ht="30" customHeight="1" thickBot="1" thickTop="1">
      <c r="A76" s="28">
        <v>74</v>
      </c>
      <c r="B76" s="31">
        <f>B!B6</f>
        <v>0</v>
      </c>
      <c r="C76" s="22">
        <f>B!C6</f>
        <v>0</v>
      </c>
      <c r="D76" s="17">
        <f>B!D6</f>
        <v>0</v>
      </c>
      <c r="E76" s="35">
        <f>B!E6</f>
      </c>
      <c r="F76" s="30">
        <f>B!F6</f>
        <v>0</v>
      </c>
      <c r="G76" s="17">
        <f>B!G6</f>
        <v>0</v>
      </c>
      <c r="H76" s="31">
        <f>B!H6</f>
      </c>
      <c r="I76" s="22">
        <f>B!I6</f>
        <v>0</v>
      </c>
      <c r="J76" s="17">
        <f>B!J6</f>
        <v>0</v>
      </c>
      <c r="K76" s="35">
        <f>B!K6</f>
      </c>
      <c r="L76" s="30">
        <f>B!L6</f>
        <v>0</v>
      </c>
      <c r="M76" s="17">
        <f>B!M6</f>
        <v>0</v>
      </c>
      <c r="N76" s="31">
        <f>B!N6</f>
      </c>
      <c r="O76" s="22">
        <f>B!O6</f>
        <v>0</v>
      </c>
      <c r="P76" s="17">
        <f>B!P6</f>
        <v>0</v>
      </c>
      <c r="Q76" s="18">
        <f>B!Q6</f>
      </c>
    </row>
    <row r="77" spans="1:17" ht="30" customHeight="1" thickBot="1" thickTop="1">
      <c r="A77" s="28">
        <v>75</v>
      </c>
      <c r="B77" s="31">
        <f>B!B7</f>
        <v>0</v>
      </c>
      <c r="C77" s="22">
        <f>B!C7</f>
        <v>0</v>
      </c>
      <c r="D77" s="17">
        <f>B!D7</f>
        <v>0</v>
      </c>
      <c r="E77" s="35">
        <f>B!E7</f>
      </c>
      <c r="F77" s="30">
        <f>B!F7</f>
        <v>0</v>
      </c>
      <c r="G77" s="17">
        <f>B!G7</f>
        <v>0</v>
      </c>
      <c r="H77" s="31">
        <f>B!H7</f>
      </c>
      <c r="I77" s="22">
        <f>B!I7</f>
        <v>0</v>
      </c>
      <c r="J77" s="17">
        <f>B!J7</f>
        <v>0</v>
      </c>
      <c r="K77" s="35">
        <f>B!K7</f>
      </c>
      <c r="L77" s="30">
        <f>B!L7</f>
        <v>0</v>
      </c>
      <c r="M77" s="17">
        <f>B!M7</f>
        <v>0</v>
      </c>
      <c r="N77" s="31">
        <f>B!N7</f>
      </c>
      <c r="O77" s="22">
        <f>B!O7</f>
        <v>0</v>
      </c>
      <c r="P77" s="17">
        <f>B!P7</f>
        <v>0</v>
      </c>
      <c r="Q77" s="18">
        <f>B!Q7</f>
      </c>
    </row>
    <row r="78" spans="1:17" ht="30" customHeight="1" thickBot="1" thickTop="1">
      <c r="A78" s="28">
        <v>76</v>
      </c>
      <c r="B78" s="31">
        <f>B!B8</f>
        <v>0</v>
      </c>
      <c r="C78" s="22">
        <f>B!C8</f>
        <v>0</v>
      </c>
      <c r="D78" s="17">
        <f>B!D8</f>
        <v>0</v>
      </c>
      <c r="E78" s="35">
        <f>B!E8</f>
      </c>
      <c r="F78" s="30">
        <f>B!F8</f>
        <v>0</v>
      </c>
      <c r="G78" s="17">
        <f>B!G8</f>
        <v>0</v>
      </c>
      <c r="H78" s="31">
        <f>B!H8</f>
      </c>
      <c r="I78" s="22">
        <f>B!I8</f>
        <v>0</v>
      </c>
      <c r="J78" s="17">
        <f>B!J8</f>
        <v>0</v>
      </c>
      <c r="K78" s="35">
        <f>B!K8</f>
      </c>
      <c r="L78" s="30">
        <f>B!L8</f>
        <v>0</v>
      </c>
      <c r="M78" s="17">
        <f>B!M8</f>
        <v>0</v>
      </c>
      <c r="N78" s="31">
        <f>B!N8</f>
      </c>
      <c r="O78" s="22">
        <f>B!O8</f>
        <v>0</v>
      </c>
      <c r="P78" s="17">
        <f>B!P8</f>
        <v>0</v>
      </c>
      <c r="Q78" s="18">
        <f>B!Q8</f>
      </c>
    </row>
    <row r="79" spans="1:17" ht="30" customHeight="1" thickBot="1" thickTop="1">
      <c r="A79" s="28">
        <v>77</v>
      </c>
      <c r="B79" s="31">
        <f>B!B9</f>
        <v>0</v>
      </c>
      <c r="C79" s="22">
        <f>B!C9</f>
        <v>0</v>
      </c>
      <c r="D79" s="17">
        <f>B!D9</f>
        <v>0</v>
      </c>
      <c r="E79" s="35">
        <f>B!E9</f>
      </c>
      <c r="F79" s="30">
        <f>B!F9</f>
        <v>0</v>
      </c>
      <c r="G79" s="17">
        <f>B!G9</f>
        <v>0</v>
      </c>
      <c r="H79" s="31">
        <f>B!H9</f>
      </c>
      <c r="I79" s="22">
        <f>B!I9</f>
        <v>0</v>
      </c>
      <c r="J79" s="17">
        <f>B!J9</f>
        <v>0</v>
      </c>
      <c r="K79" s="35">
        <f>B!K9</f>
      </c>
      <c r="L79" s="30">
        <f>B!L9</f>
        <v>0</v>
      </c>
      <c r="M79" s="17">
        <f>B!M9</f>
        <v>0</v>
      </c>
      <c r="N79" s="31">
        <f>B!N9</f>
      </c>
      <c r="O79" s="22">
        <f>B!O9</f>
        <v>0</v>
      </c>
      <c r="P79" s="17">
        <f>B!P9</f>
        <v>0</v>
      </c>
      <c r="Q79" s="18">
        <f>B!Q9</f>
      </c>
    </row>
    <row r="80" spans="1:17" ht="30" customHeight="1" thickBot="1" thickTop="1">
      <c r="A80" s="28">
        <v>78</v>
      </c>
      <c r="B80" s="31">
        <f>B!B10</f>
        <v>0</v>
      </c>
      <c r="C80" s="22">
        <f>B!C10</f>
        <v>0</v>
      </c>
      <c r="D80" s="17">
        <f>B!D10</f>
        <v>0</v>
      </c>
      <c r="E80" s="35">
        <f>B!E10</f>
      </c>
      <c r="F80" s="30">
        <f>B!F10</f>
        <v>0</v>
      </c>
      <c r="G80" s="17">
        <f>B!G10</f>
        <v>0</v>
      </c>
      <c r="H80" s="31">
        <f>B!H10</f>
      </c>
      <c r="I80" s="22">
        <f>B!I10</f>
        <v>0</v>
      </c>
      <c r="J80" s="17">
        <f>B!J10</f>
        <v>0</v>
      </c>
      <c r="K80" s="35">
        <f>B!K10</f>
      </c>
      <c r="L80" s="30">
        <f>B!L10</f>
        <v>0</v>
      </c>
      <c r="M80" s="17">
        <f>B!M10</f>
        <v>0</v>
      </c>
      <c r="N80" s="31">
        <f>B!N10</f>
      </c>
      <c r="O80" s="22">
        <f>B!O10</f>
        <v>0</v>
      </c>
      <c r="P80" s="17">
        <f>B!P10</f>
        <v>0</v>
      </c>
      <c r="Q80" s="18">
        <f>B!Q10</f>
      </c>
    </row>
    <row r="81" spans="1:17" ht="30" customHeight="1" thickBot="1" thickTop="1">
      <c r="A81" s="28">
        <v>79</v>
      </c>
      <c r="B81" s="31">
        <f>B!B11</f>
        <v>0</v>
      </c>
      <c r="C81" s="22">
        <f>B!C11</f>
        <v>0</v>
      </c>
      <c r="D81" s="17">
        <f>B!D11</f>
        <v>0</v>
      </c>
      <c r="E81" s="35">
        <f>B!E11</f>
      </c>
      <c r="F81" s="30">
        <f>B!F11</f>
        <v>0</v>
      </c>
      <c r="G81" s="17">
        <f>B!G11</f>
        <v>0</v>
      </c>
      <c r="H81" s="31">
        <f>B!H11</f>
      </c>
      <c r="I81" s="22">
        <f>B!I11</f>
        <v>0</v>
      </c>
      <c r="J81" s="17">
        <f>B!J11</f>
        <v>0</v>
      </c>
      <c r="K81" s="35">
        <f>B!K11</f>
      </c>
      <c r="L81" s="30">
        <f>B!L11</f>
        <v>0</v>
      </c>
      <c r="M81" s="17">
        <f>B!M11</f>
        <v>0</v>
      </c>
      <c r="N81" s="31">
        <f>B!N11</f>
      </c>
      <c r="O81" s="22">
        <f>B!O11</f>
        <v>0</v>
      </c>
      <c r="P81" s="17">
        <f>B!P11</f>
        <v>0</v>
      </c>
      <c r="Q81" s="18">
        <f>B!Q11</f>
      </c>
    </row>
    <row r="82" spans="1:17" ht="30" customHeight="1" thickBot="1" thickTop="1">
      <c r="A82" s="28">
        <v>80</v>
      </c>
      <c r="B82" s="31">
        <f>B!B12</f>
        <v>0</v>
      </c>
      <c r="C82" s="22">
        <f>B!C12</f>
        <v>0</v>
      </c>
      <c r="D82" s="17">
        <f>B!D12</f>
        <v>0</v>
      </c>
      <c r="E82" s="35">
        <f>B!E12</f>
      </c>
      <c r="F82" s="30">
        <f>B!F12</f>
        <v>0</v>
      </c>
      <c r="G82" s="17">
        <f>B!G12</f>
        <v>0</v>
      </c>
      <c r="H82" s="31">
        <f>B!H12</f>
      </c>
      <c r="I82" s="22">
        <f>B!I12</f>
        <v>0</v>
      </c>
      <c r="J82" s="17">
        <f>B!J12</f>
        <v>0</v>
      </c>
      <c r="K82" s="35">
        <f>B!K12</f>
      </c>
      <c r="L82" s="30">
        <f>B!L12</f>
        <v>0</v>
      </c>
      <c r="M82" s="17">
        <f>B!M12</f>
        <v>0</v>
      </c>
      <c r="N82" s="31">
        <f>B!N12</f>
      </c>
      <c r="O82" s="22">
        <f>B!O12</f>
        <v>0</v>
      </c>
      <c r="P82" s="17">
        <f>B!P12</f>
        <v>0</v>
      </c>
      <c r="Q82" s="18">
        <f>B!Q12</f>
      </c>
    </row>
    <row r="83" spans="1:17" ht="30" customHeight="1" thickBot="1" thickTop="1">
      <c r="A83" s="28">
        <v>81</v>
      </c>
      <c r="B83" s="31">
        <f>Sheet9!B3</f>
        <v>0</v>
      </c>
      <c r="C83" s="22">
        <f>Sheet9!C3</f>
        <v>0</v>
      </c>
      <c r="D83" s="17">
        <f>Sheet9!D3</f>
        <v>0</v>
      </c>
      <c r="E83" s="35">
        <f>Sheet9!E3</f>
      </c>
      <c r="F83" s="30">
        <f>Sheet9!F3</f>
        <v>0</v>
      </c>
      <c r="G83" s="17">
        <f>Sheet9!G3</f>
        <v>0</v>
      </c>
      <c r="H83" s="31">
        <f>Sheet9!H3</f>
      </c>
      <c r="I83" s="22">
        <f>Sheet9!I3</f>
        <v>0</v>
      </c>
      <c r="J83" s="17">
        <f>Sheet9!J3</f>
        <v>0</v>
      </c>
      <c r="K83" s="35">
        <f>Sheet9!K3</f>
      </c>
      <c r="L83" s="30">
        <f>Sheet9!L3</f>
        <v>0</v>
      </c>
      <c r="M83" s="17">
        <f>Sheet9!M3</f>
        <v>0</v>
      </c>
      <c r="N83" s="31">
        <f>Sheet9!N3</f>
      </c>
      <c r="O83" s="22">
        <f>Sheet9!O3</f>
        <v>0</v>
      </c>
      <c r="P83" s="17">
        <f>Sheet9!P3</f>
        <v>0</v>
      </c>
      <c r="Q83" s="18">
        <f>Sheet9!Q3</f>
      </c>
    </row>
    <row r="84" spans="1:17" ht="30" customHeight="1" thickBot="1" thickTop="1">
      <c r="A84" s="28">
        <v>82</v>
      </c>
      <c r="B84" s="31">
        <f>Sheet9!B4</f>
        <v>0</v>
      </c>
      <c r="C84" s="22">
        <f>Sheet9!C4</f>
        <v>0</v>
      </c>
      <c r="D84" s="17">
        <f>Sheet9!D4</f>
        <v>0</v>
      </c>
      <c r="E84" s="35">
        <f>Sheet9!E4</f>
      </c>
      <c r="F84" s="30">
        <f>Sheet9!F4</f>
        <v>0</v>
      </c>
      <c r="G84" s="17">
        <f>Sheet9!G4</f>
        <v>0</v>
      </c>
      <c r="H84" s="31">
        <f>Sheet9!H4</f>
      </c>
      <c r="I84" s="22">
        <f>Sheet9!I4</f>
        <v>0</v>
      </c>
      <c r="J84" s="17">
        <f>Sheet9!J4</f>
        <v>0</v>
      </c>
      <c r="K84" s="35">
        <f>Sheet9!K4</f>
      </c>
      <c r="L84" s="30">
        <f>Sheet9!L4</f>
        <v>0</v>
      </c>
      <c r="M84" s="17">
        <f>Sheet9!M4</f>
        <v>0</v>
      </c>
      <c r="N84" s="31">
        <f>Sheet9!N4</f>
      </c>
      <c r="O84" s="22">
        <f>Sheet9!O4</f>
        <v>0</v>
      </c>
      <c r="P84" s="17">
        <f>Sheet9!P4</f>
        <v>0</v>
      </c>
      <c r="Q84" s="18">
        <f>Sheet9!Q4</f>
      </c>
    </row>
    <row r="85" spans="1:17" ht="30" customHeight="1" thickBot="1" thickTop="1">
      <c r="A85" s="28">
        <v>83</v>
      </c>
      <c r="B85" s="31">
        <f>Sheet9!B5</f>
        <v>0</v>
      </c>
      <c r="C85" s="22">
        <f>Sheet9!C5</f>
        <v>0</v>
      </c>
      <c r="D85" s="17">
        <f>Sheet9!D5</f>
        <v>0</v>
      </c>
      <c r="E85" s="35">
        <f>Sheet9!E5</f>
      </c>
      <c r="F85" s="30">
        <f>Sheet9!F5</f>
        <v>0</v>
      </c>
      <c r="G85" s="17">
        <f>Sheet9!G5</f>
        <v>0</v>
      </c>
      <c r="H85" s="31">
        <f>Sheet9!H5</f>
      </c>
      <c r="I85" s="22">
        <f>Sheet9!I5</f>
        <v>0</v>
      </c>
      <c r="J85" s="17">
        <f>Sheet9!J5</f>
        <v>0</v>
      </c>
      <c r="K85" s="35">
        <f>Sheet9!K5</f>
      </c>
      <c r="L85" s="30">
        <f>Sheet9!L5</f>
        <v>0</v>
      </c>
      <c r="M85" s="17">
        <f>Sheet9!M5</f>
        <v>0</v>
      </c>
      <c r="N85" s="31">
        <f>Sheet9!N5</f>
      </c>
      <c r="O85" s="22">
        <f>Sheet9!O5</f>
        <v>0</v>
      </c>
      <c r="P85" s="17">
        <f>Sheet9!P5</f>
        <v>0</v>
      </c>
      <c r="Q85" s="18">
        <f>Sheet9!Q5</f>
      </c>
    </row>
    <row r="86" spans="1:17" ht="30" customHeight="1" thickBot="1" thickTop="1">
      <c r="A86" s="28">
        <v>84</v>
      </c>
      <c r="B86" s="31">
        <f>Sheet9!B6</f>
        <v>0</v>
      </c>
      <c r="C86" s="22">
        <f>Sheet9!C6</f>
        <v>0</v>
      </c>
      <c r="D86" s="17">
        <f>Sheet9!D6</f>
        <v>0</v>
      </c>
      <c r="E86" s="35">
        <f>Sheet9!E6</f>
      </c>
      <c r="F86" s="30">
        <f>Sheet9!F6</f>
        <v>0</v>
      </c>
      <c r="G86" s="17">
        <f>Sheet9!G6</f>
        <v>0</v>
      </c>
      <c r="H86" s="31">
        <f>Sheet9!H6</f>
      </c>
      <c r="I86" s="22">
        <f>Sheet9!I6</f>
        <v>0</v>
      </c>
      <c r="J86" s="17">
        <f>Sheet9!J6</f>
        <v>0</v>
      </c>
      <c r="K86" s="35">
        <f>Sheet9!K6</f>
      </c>
      <c r="L86" s="30">
        <f>Sheet9!L6</f>
        <v>0</v>
      </c>
      <c r="M86" s="17">
        <f>Sheet9!M6</f>
        <v>0</v>
      </c>
      <c r="N86" s="31">
        <f>Sheet9!N6</f>
      </c>
      <c r="O86" s="22">
        <f>Sheet9!O6</f>
        <v>0</v>
      </c>
      <c r="P86" s="17">
        <f>Sheet9!P6</f>
        <v>0</v>
      </c>
      <c r="Q86" s="18">
        <f>Sheet9!Q6</f>
      </c>
    </row>
    <row r="87" spans="1:17" ht="30" customHeight="1" thickBot="1" thickTop="1">
      <c r="A87" s="28">
        <v>85</v>
      </c>
      <c r="B87" s="31">
        <f>Sheet9!B7</f>
        <v>0</v>
      </c>
      <c r="C87" s="22">
        <f>Sheet9!C7</f>
        <v>0</v>
      </c>
      <c r="D87" s="17">
        <f>Sheet9!D7</f>
        <v>0</v>
      </c>
      <c r="E87" s="35">
        <f>Sheet9!E7</f>
      </c>
      <c r="F87" s="30">
        <f>Sheet9!F7</f>
        <v>0</v>
      </c>
      <c r="G87" s="17">
        <f>Sheet9!G7</f>
        <v>0</v>
      </c>
      <c r="H87" s="31">
        <f>Sheet9!H7</f>
      </c>
      <c r="I87" s="22">
        <f>Sheet9!I7</f>
        <v>0</v>
      </c>
      <c r="J87" s="17">
        <f>Sheet9!J7</f>
        <v>0</v>
      </c>
      <c r="K87" s="35">
        <f>Sheet9!K7</f>
      </c>
      <c r="L87" s="30">
        <f>Sheet9!L7</f>
        <v>0</v>
      </c>
      <c r="M87" s="17">
        <f>Sheet9!M7</f>
        <v>0</v>
      </c>
      <c r="N87" s="31">
        <f>Sheet9!N7</f>
      </c>
      <c r="O87" s="22">
        <f>Sheet9!O7</f>
        <v>0</v>
      </c>
      <c r="P87" s="17">
        <f>Sheet9!P7</f>
        <v>0</v>
      </c>
      <c r="Q87" s="18">
        <f>Sheet9!Q7</f>
      </c>
    </row>
    <row r="88" spans="1:17" ht="30" customHeight="1" thickBot="1" thickTop="1">
      <c r="A88" s="28">
        <v>86</v>
      </c>
      <c r="B88" s="31">
        <f>Sheet9!B8</f>
        <v>0</v>
      </c>
      <c r="C88" s="22">
        <f>Sheet9!C8</f>
        <v>0</v>
      </c>
      <c r="D88" s="17">
        <f>Sheet9!D8</f>
        <v>0</v>
      </c>
      <c r="E88" s="35">
        <f>Sheet9!E8</f>
      </c>
      <c r="F88" s="30">
        <f>Sheet9!F8</f>
        <v>0</v>
      </c>
      <c r="G88" s="17">
        <f>Sheet9!G8</f>
        <v>0</v>
      </c>
      <c r="H88" s="31">
        <f>Sheet9!H8</f>
      </c>
      <c r="I88" s="22">
        <f>Sheet9!I8</f>
        <v>0</v>
      </c>
      <c r="J88" s="17">
        <f>Sheet9!J8</f>
        <v>0</v>
      </c>
      <c r="K88" s="35">
        <f>Sheet9!K8</f>
      </c>
      <c r="L88" s="30">
        <f>Sheet9!L8</f>
        <v>0</v>
      </c>
      <c r="M88" s="17">
        <f>Sheet9!M8</f>
        <v>0</v>
      </c>
      <c r="N88" s="31">
        <f>Sheet9!N8</f>
      </c>
      <c r="O88" s="22">
        <f>Sheet9!O8</f>
        <v>0</v>
      </c>
      <c r="P88" s="17">
        <f>Sheet9!P8</f>
        <v>0</v>
      </c>
      <c r="Q88" s="18">
        <f>Sheet9!Q8</f>
      </c>
    </row>
    <row r="89" spans="1:17" ht="30" customHeight="1" thickBot="1" thickTop="1">
      <c r="A89" s="28">
        <v>87</v>
      </c>
      <c r="B89" s="31">
        <f>Sheet9!B9</f>
        <v>0</v>
      </c>
      <c r="C89" s="22">
        <f>Sheet9!C9</f>
        <v>0</v>
      </c>
      <c r="D89" s="17">
        <f>Sheet9!D9</f>
        <v>0</v>
      </c>
      <c r="E89" s="35">
        <f>Sheet9!E9</f>
      </c>
      <c r="F89" s="30">
        <f>Sheet9!F9</f>
        <v>0</v>
      </c>
      <c r="G89" s="17">
        <f>Sheet9!G9</f>
        <v>0</v>
      </c>
      <c r="H89" s="31">
        <f>Sheet9!H9</f>
      </c>
      <c r="I89" s="22">
        <f>Sheet9!I9</f>
        <v>0</v>
      </c>
      <c r="J89" s="17">
        <f>Sheet9!J9</f>
        <v>0</v>
      </c>
      <c r="K89" s="35">
        <f>Sheet9!K9</f>
      </c>
      <c r="L89" s="30">
        <f>Sheet9!L9</f>
        <v>0</v>
      </c>
      <c r="M89" s="17">
        <f>Sheet9!M9</f>
        <v>0</v>
      </c>
      <c r="N89" s="31">
        <f>Sheet9!N9</f>
      </c>
      <c r="O89" s="22">
        <f>Sheet9!O9</f>
        <v>0</v>
      </c>
      <c r="P89" s="17">
        <f>Sheet9!P9</f>
        <v>0</v>
      </c>
      <c r="Q89" s="18">
        <f>Sheet9!Q9</f>
      </c>
    </row>
    <row r="90" spans="1:17" ht="30" customHeight="1" thickBot="1" thickTop="1">
      <c r="A90" s="28">
        <v>88</v>
      </c>
      <c r="B90" s="31">
        <f>Sheet9!B10</f>
        <v>0</v>
      </c>
      <c r="C90" s="22">
        <f>Sheet9!C10</f>
        <v>0</v>
      </c>
      <c r="D90" s="17">
        <f>Sheet9!D10</f>
        <v>0</v>
      </c>
      <c r="E90" s="35">
        <f>Sheet9!E10</f>
      </c>
      <c r="F90" s="30">
        <f>Sheet9!F10</f>
        <v>0</v>
      </c>
      <c r="G90" s="17">
        <f>Sheet9!G10</f>
        <v>0</v>
      </c>
      <c r="H90" s="31">
        <f>Sheet9!H10</f>
      </c>
      <c r="I90" s="22">
        <f>Sheet9!I10</f>
        <v>0</v>
      </c>
      <c r="J90" s="17">
        <f>Sheet9!J10</f>
        <v>0</v>
      </c>
      <c r="K90" s="35">
        <f>Sheet9!K10</f>
      </c>
      <c r="L90" s="30">
        <f>Sheet9!L10</f>
        <v>0</v>
      </c>
      <c r="M90" s="17">
        <f>Sheet9!M10</f>
        <v>0</v>
      </c>
      <c r="N90" s="31">
        <f>Sheet9!N10</f>
      </c>
      <c r="O90" s="22">
        <f>Sheet9!O10</f>
        <v>0</v>
      </c>
      <c r="P90" s="17">
        <f>Sheet9!P10</f>
        <v>0</v>
      </c>
      <c r="Q90" s="18">
        <f>Sheet9!Q10</f>
      </c>
    </row>
    <row r="91" spans="1:17" ht="30" customHeight="1" thickBot="1" thickTop="1">
      <c r="A91" s="28">
        <v>89</v>
      </c>
      <c r="B91" s="31">
        <f>Sheet9!B11</f>
        <v>0</v>
      </c>
      <c r="C91" s="22">
        <f>Sheet9!C11</f>
        <v>0</v>
      </c>
      <c r="D91" s="17">
        <f>Sheet9!D11</f>
        <v>0</v>
      </c>
      <c r="E91" s="35">
        <f>Sheet9!E11</f>
      </c>
      <c r="F91" s="30">
        <f>Sheet9!F11</f>
        <v>0</v>
      </c>
      <c r="G91" s="17">
        <f>Sheet9!G11</f>
        <v>0</v>
      </c>
      <c r="H91" s="31">
        <f>Sheet9!H11</f>
      </c>
      <c r="I91" s="22">
        <f>Sheet9!I11</f>
        <v>0</v>
      </c>
      <c r="J91" s="17">
        <f>Sheet9!J11</f>
        <v>0</v>
      </c>
      <c r="K91" s="35">
        <f>Sheet9!K11</f>
      </c>
      <c r="L91" s="30">
        <f>Sheet9!L11</f>
        <v>0</v>
      </c>
      <c r="M91" s="17">
        <f>Sheet9!M11</f>
        <v>0</v>
      </c>
      <c r="N91" s="31">
        <f>Sheet9!N11</f>
      </c>
      <c r="O91" s="22">
        <f>Sheet9!O11</f>
        <v>0</v>
      </c>
      <c r="P91" s="17">
        <f>Sheet9!P11</f>
        <v>0</v>
      </c>
      <c r="Q91" s="18">
        <f>Sheet9!Q11</f>
      </c>
    </row>
    <row r="92" spans="1:17" ht="30" customHeight="1" thickBot="1" thickTop="1">
      <c r="A92" s="28">
        <v>90</v>
      </c>
      <c r="B92" s="31">
        <f>Sheet9!B12</f>
        <v>0</v>
      </c>
      <c r="C92" s="22">
        <f>Sheet9!C12</f>
        <v>0</v>
      </c>
      <c r="D92" s="17">
        <f>Sheet9!D12</f>
        <v>0</v>
      </c>
      <c r="E92" s="35">
        <f>Sheet9!E12</f>
      </c>
      <c r="F92" s="30">
        <f>Sheet9!F12</f>
        <v>0</v>
      </c>
      <c r="G92" s="17">
        <f>Sheet9!G12</f>
        <v>0</v>
      </c>
      <c r="H92" s="31">
        <f>Sheet9!H12</f>
      </c>
      <c r="I92" s="22">
        <f>Sheet9!I12</f>
        <v>0</v>
      </c>
      <c r="J92" s="17">
        <f>Sheet9!J12</f>
        <v>0</v>
      </c>
      <c r="K92" s="35">
        <f>Sheet9!K12</f>
      </c>
      <c r="L92" s="30">
        <f>Sheet9!L12</f>
        <v>0</v>
      </c>
      <c r="M92" s="17">
        <f>Sheet9!M12</f>
        <v>0</v>
      </c>
      <c r="N92" s="31">
        <f>Sheet9!N12</f>
      </c>
      <c r="O92" s="22">
        <f>Sheet9!O12</f>
        <v>0</v>
      </c>
      <c r="P92" s="17">
        <f>Sheet9!P12</f>
        <v>0</v>
      </c>
      <c r="Q92" s="18">
        <f>Sheet9!Q12</f>
      </c>
    </row>
    <row r="93" spans="1:17" ht="30" customHeight="1" thickBot="1" thickTop="1">
      <c r="A93" s="28">
        <v>91</v>
      </c>
      <c r="B93" s="31">
        <f>Sheet10!B3</f>
        <v>0</v>
      </c>
      <c r="C93" s="22">
        <f>Sheet10!C3</f>
        <v>0</v>
      </c>
      <c r="D93" s="17">
        <f>Sheet10!D3</f>
        <v>0</v>
      </c>
      <c r="E93" s="35">
        <f>Sheet10!E3</f>
      </c>
      <c r="F93" s="30">
        <f>Sheet10!F3</f>
        <v>0</v>
      </c>
      <c r="G93" s="17">
        <f>Sheet10!G3</f>
        <v>0</v>
      </c>
      <c r="H93" s="31">
        <f>Sheet10!H3</f>
      </c>
      <c r="I93" s="22">
        <f>Sheet10!I3</f>
        <v>0</v>
      </c>
      <c r="J93" s="17">
        <f>Sheet10!J3</f>
        <v>0</v>
      </c>
      <c r="K93" s="35">
        <f>Sheet10!K3</f>
      </c>
      <c r="L93" s="30">
        <f>Sheet10!L3</f>
        <v>0</v>
      </c>
      <c r="M93" s="17">
        <f>Sheet10!M3</f>
        <v>0</v>
      </c>
      <c r="N93" s="31">
        <f>Sheet10!N3</f>
      </c>
      <c r="O93" s="22">
        <f>Sheet10!O3</f>
        <v>0</v>
      </c>
      <c r="P93" s="17">
        <f>Sheet10!P3</f>
        <v>0</v>
      </c>
      <c r="Q93" s="18">
        <f>Sheet10!Q3</f>
      </c>
    </row>
    <row r="94" spans="1:17" ht="30" customHeight="1" thickBot="1" thickTop="1">
      <c r="A94" s="28">
        <v>92</v>
      </c>
      <c r="B94" s="31">
        <f>Sheet10!B4</f>
        <v>0</v>
      </c>
      <c r="C94" s="22">
        <f>Sheet10!C4</f>
        <v>0</v>
      </c>
      <c r="D94" s="17">
        <f>Sheet10!D4</f>
        <v>0</v>
      </c>
      <c r="E94" s="35">
        <f>Sheet10!E4</f>
      </c>
      <c r="F94" s="30">
        <f>Sheet10!F4</f>
        <v>0</v>
      </c>
      <c r="G94" s="17">
        <f>Sheet10!G4</f>
        <v>0</v>
      </c>
      <c r="H94" s="31">
        <f>Sheet10!H4</f>
      </c>
      <c r="I94" s="22">
        <f>Sheet10!I4</f>
        <v>0</v>
      </c>
      <c r="J94" s="17">
        <f>Sheet10!J4</f>
        <v>0</v>
      </c>
      <c r="K94" s="35">
        <f>Sheet10!K4</f>
      </c>
      <c r="L94" s="30">
        <f>Sheet10!L4</f>
        <v>0</v>
      </c>
      <c r="M94" s="17">
        <f>Sheet10!M4</f>
        <v>0</v>
      </c>
      <c r="N94" s="31">
        <f>Sheet10!N4</f>
      </c>
      <c r="O94" s="22">
        <f>Sheet10!O4</f>
        <v>0</v>
      </c>
      <c r="P94" s="17">
        <f>Sheet10!P4</f>
        <v>0</v>
      </c>
      <c r="Q94" s="18">
        <f>Sheet10!Q4</f>
      </c>
    </row>
    <row r="95" spans="1:17" ht="30" customHeight="1" thickBot="1" thickTop="1">
      <c r="A95" s="28">
        <v>93</v>
      </c>
      <c r="B95" s="31">
        <f>Sheet10!B5</f>
        <v>0</v>
      </c>
      <c r="C95" s="22">
        <f>Sheet10!C5</f>
        <v>0</v>
      </c>
      <c r="D95" s="17">
        <f>Sheet10!D5</f>
        <v>0</v>
      </c>
      <c r="E95" s="35">
        <f>Sheet10!E5</f>
      </c>
      <c r="F95" s="30">
        <f>Sheet10!F5</f>
        <v>0</v>
      </c>
      <c r="G95" s="17">
        <f>Sheet10!G5</f>
        <v>0</v>
      </c>
      <c r="H95" s="31">
        <f>Sheet10!H5</f>
      </c>
      <c r="I95" s="22">
        <f>Sheet10!I5</f>
        <v>0</v>
      </c>
      <c r="J95" s="17">
        <f>Sheet10!J5</f>
        <v>0</v>
      </c>
      <c r="K95" s="35">
        <f>Sheet10!K5</f>
      </c>
      <c r="L95" s="30">
        <f>Sheet10!L5</f>
        <v>0</v>
      </c>
      <c r="M95" s="17">
        <f>Sheet10!M5</f>
        <v>0</v>
      </c>
      <c r="N95" s="31">
        <f>Sheet10!N5</f>
      </c>
      <c r="O95" s="22">
        <f>Sheet10!O5</f>
        <v>0</v>
      </c>
      <c r="P95" s="17">
        <f>Sheet10!P5</f>
        <v>0</v>
      </c>
      <c r="Q95" s="18">
        <f>Sheet10!Q5</f>
      </c>
    </row>
    <row r="96" spans="1:17" ht="30" customHeight="1" thickBot="1" thickTop="1">
      <c r="A96" s="28">
        <v>94</v>
      </c>
      <c r="B96" s="31">
        <f>Sheet10!B6</f>
        <v>0</v>
      </c>
      <c r="C96" s="22">
        <f>Sheet10!C6</f>
        <v>0</v>
      </c>
      <c r="D96" s="17">
        <f>Sheet10!D6</f>
        <v>0</v>
      </c>
      <c r="E96" s="35">
        <f>Sheet10!E6</f>
      </c>
      <c r="F96" s="30">
        <f>Sheet10!F6</f>
        <v>0</v>
      </c>
      <c r="G96" s="17">
        <f>Sheet10!G6</f>
        <v>0</v>
      </c>
      <c r="H96" s="31">
        <f>Sheet10!H6</f>
      </c>
      <c r="I96" s="22">
        <f>Sheet10!I6</f>
        <v>0</v>
      </c>
      <c r="J96" s="17">
        <f>Sheet10!J6</f>
        <v>0</v>
      </c>
      <c r="K96" s="35">
        <f>Sheet10!K6</f>
      </c>
      <c r="L96" s="30">
        <f>Sheet10!L6</f>
        <v>0</v>
      </c>
      <c r="M96" s="17">
        <f>Sheet10!M6</f>
        <v>0</v>
      </c>
      <c r="N96" s="31">
        <f>Sheet10!N6</f>
      </c>
      <c r="O96" s="22">
        <f>Sheet10!O6</f>
        <v>0</v>
      </c>
      <c r="P96" s="17">
        <f>Sheet10!P6</f>
        <v>0</v>
      </c>
      <c r="Q96" s="18">
        <f>Sheet10!Q6</f>
      </c>
    </row>
    <row r="97" spans="1:17" ht="30" customHeight="1" thickBot="1" thickTop="1">
      <c r="A97" s="28">
        <v>95</v>
      </c>
      <c r="B97" s="31">
        <f>Sheet10!B7</f>
        <v>0</v>
      </c>
      <c r="C97" s="22">
        <f>Sheet10!C7</f>
        <v>0</v>
      </c>
      <c r="D97" s="17">
        <f>Sheet10!D7</f>
        <v>0</v>
      </c>
      <c r="E97" s="35">
        <f>Sheet10!E7</f>
      </c>
      <c r="F97" s="30">
        <f>Sheet10!F7</f>
        <v>0</v>
      </c>
      <c r="G97" s="17">
        <f>Sheet10!G7</f>
        <v>0</v>
      </c>
      <c r="H97" s="31">
        <f>Sheet10!H7</f>
      </c>
      <c r="I97" s="22">
        <f>Sheet10!I7</f>
        <v>0</v>
      </c>
      <c r="J97" s="17">
        <f>Sheet10!J7</f>
        <v>0</v>
      </c>
      <c r="K97" s="35">
        <f>Sheet10!K7</f>
      </c>
      <c r="L97" s="30">
        <f>Sheet10!L7</f>
        <v>0</v>
      </c>
      <c r="M97" s="17">
        <f>Sheet10!M7</f>
        <v>0</v>
      </c>
      <c r="N97" s="31">
        <f>Sheet10!N7</f>
      </c>
      <c r="O97" s="22">
        <f>Sheet10!O7</f>
        <v>0</v>
      </c>
      <c r="P97" s="17">
        <f>Sheet10!P7</f>
        <v>0</v>
      </c>
      <c r="Q97" s="18">
        <f>Sheet10!Q7</f>
      </c>
    </row>
    <row r="98" spans="1:17" ht="30" customHeight="1" thickBot="1" thickTop="1">
      <c r="A98" s="28">
        <v>96</v>
      </c>
      <c r="B98" s="31">
        <f>Sheet10!B8</f>
        <v>0</v>
      </c>
      <c r="C98" s="22">
        <f>Sheet10!C8</f>
        <v>0</v>
      </c>
      <c r="D98" s="17">
        <f>Sheet10!D8</f>
        <v>0</v>
      </c>
      <c r="E98" s="35">
        <f>Sheet10!E8</f>
      </c>
      <c r="F98" s="30">
        <f>Sheet10!F8</f>
        <v>0</v>
      </c>
      <c r="G98" s="17">
        <f>Sheet10!G8</f>
        <v>0</v>
      </c>
      <c r="H98" s="31">
        <f>Sheet10!H8</f>
      </c>
      <c r="I98" s="22">
        <f>Sheet10!I8</f>
        <v>0</v>
      </c>
      <c r="J98" s="17">
        <f>Sheet10!J8</f>
        <v>0</v>
      </c>
      <c r="K98" s="35">
        <f>Sheet10!K8</f>
      </c>
      <c r="L98" s="30">
        <f>Sheet10!L8</f>
        <v>0</v>
      </c>
      <c r="M98" s="17">
        <f>Sheet10!M8</f>
        <v>0</v>
      </c>
      <c r="N98" s="31">
        <f>Sheet10!N8</f>
      </c>
      <c r="O98" s="22">
        <f>Sheet10!O8</f>
        <v>0</v>
      </c>
      <c r="P98" s="17">
        <f>Sheet10!P8</f>
        <v>0</v>
      </c>
      <c r="Q98" s="18">
        <f>Sheet10!Q8</f>
      </c>
    </row>
    <row r="99" spans="1:17" ht="30" customHeight="1" thickBot="1" thickTop="1">
      <c r="A99" s="28">
        <v>97</v>
      </c>
      <c r="B99" s="31">
        <f>Sheet10!B9</f>
        <v>0</v>
      </c>
      <c r="C99" s="22">
        <f>Sheet10!C9</f>
        <v>0</v>
      </c>
      <c r="D99" s="17">
        <f>Sheet10!D9</f>
        <v>0</v>
      </c>
      <c r="E99" s="35">
        <f>Sheet10!E9</f>
      </c>
      <c r="F99" s="30">
        <f>Sheet10!F9</f>
        <v>0</v>
      </c>
      <c r="G99" s="17">
        <f>Sheet10!G9</f>
        <v>0</v>
      </c>
      <c r="H99" s="31">
        <f>Sheet10!H9</f>
      </c>
      <c r="I99" s="22">
        <f>Sheet10!I9</f>
        <v>0</v>
      </c>
      <c r="J99" s="17">
        <f>Sheet10!J9</f>
        <v>0</v>
      </c>
      <c r="K99" s="35">
        <f>Sheet10!K9</f>
      </c>
      <c r="L99" s="30">
        <f>Sheet10!L9</f>
        <v>0</v>
      </c>
      <c r="M99" s="17">
        <f>Sheet10!M9</f>
        <v>0</v>
      </c>
      <c r="N99" s="31">
        <f>Sheet10!N9</f>
      </c>
      <c r="O99" s="22">
        <f>Sheet10!O9</f>
        <v>0</v>
      </c>
      <c r="P99" s="17">
        <f>Sheet10!P9</f>
        <v>0</v>
      </c>
      <c r="Q99" s="18">
        <f>Sheet10!Q9</f>
      </c>
    </row>
    <row r="100" spans="1:17" ht="30" customHeight="1" thickBot="1" thickTop="1">
      <c r="A100" s="28">
        <v>98</v>
      </c>
      <c r="B100" s="31">
        <f>Sheet10!B10</f>
        <v>0</v>
      </c>
      <c r="C100" s="22">
        <f>Sheet10!C10</f>
        <v>0</v>
      </c>
      <c r="D100" s="17">
        <f>Sheet10!D10</f>
        <v>0</v>
      </c>
      <c r="E100" s="35">
        <f>Sheet10!E10</f>
      </c>
      <c r="F100" s="30">
        <f>Sheet10!F10</f>
        <v>0</v>
      </c>
      <c r="G100" s="17">
        <f>Sheet10!G10</f>
        <v>0</v>
      </c>
      <c r="H100" s="31">
        <f>Sheet10!H10</f>
      </c>
      <c r="I100" s="22">
        <f>Sheet10!I10</f>
        <v>0</v>
      </c>
      <c r="J100" s="17">
        <f>Sheet10!J10</f>
        <v>0</v>
      </c>
      <c r="K100" s="35">
        <f>Sheet10!K10</f>
      </c>
      <c r="L100" s="30">
        <f>Sheet10!L10</f>
        <v>0</v>
      </c>
      <c r="M100" s="17">
        <f>Sheet10!M10</f>
        <v>0</v>
      </c>
      <c r="N100" s="31">
        <f>Sheet10!N10</f>
      </c>
      <c r="O100" s="22">
        <f>Sheet10!O10</f>
        <v>0</v>
      </c>
      <c r="P100" s="17">
        <f>Sheet10!P10</f>
        <v>0</v>
      </c>
      <c r="Q100" s="18">
        <f>Sheet10!Q10</f>
      </c>
    </row>
    <row r="101" spans="1:17" ht="30" customHeight="1" thickBot="1" thickTop="1">
      <c r="A101" s="28">
        <v>99</v>
      </c>
      <c r="B101" s="31">
        <f>Sheet10!B11</f>
        <v>0</v>
      </c>
      <c r="C101" s="22">
        <f>Sheet10!C11</f>
        <v>0</v>
      </c>
      <c r="D101" s="17">
        <f>Sheet10!D11</f>
        <v>0</v>
      </c>
      <c r="E101" s="35">
        <f>Sheet10!E11</f>
      </c>
      <c r="F101" s="30">
        <f>Sheet10!F11</f>
        <v>0</v>
      </c>
      <c r="G101" s="17">
        <f>Sheet10!G11</f>
        <v>0</v>
      </c>
      <c r="H101" s="31">
        <f>Sheet10!H11</f>
      </c>
      <c r="I101" s="22">
        <f>Sheet10!I11</f>
        <v>0</v>
      </c>
      <c r="J101" s="17">
        <f>Sheet10!J11</f>
        <v>0</v>
      </c>
      <c r="K101" s="35">
        <f>Sheet10!K11</f>
      </c>
      <c r="L101" s="30">
        <f>Sheet10!L11</f>
        <v>0</v>
      </c>
      <c r="M101" s="17">
        <f>Sheet10!M11</f>
        <v>0</v>
      </c>
      <c r="N101" s="31">
        <f>Sheet10!N11</f>
      </c>
      <c r="O101" s="22">
        <f>Sheet10!O11</f>
        <v>0</v>
      </c>
      <c r="P101" s="17">
        <f>Sheet10!P11</f>
        <v>0</v>
      </c>
      <c r="Q101" s="18">
        <f>Sheet10!Q11</f>
      </c>
    </row>
    <row r="102" spans="1:17" ht="30" customHeight="1" thickBot="1" thickTop="1">
      <c r="A102" s="28">
        <v>100</v>
      </c>
      <c r="B102" s="31">
        <f>Sheet10!B12</f>
        <v>0</v>
      </c>
      <c r="C102" s="22">
        <f>Sheet10!C12</f>
        <v>0</v>
      </c>
      <c r="D102" s="17">
        <f>Sheet10!D12</f>
        <v>0</v>
      </c>
      <c r="E102" s="35">
        <f>Sheet10!E12</f>
      </c>
      <c r="F102" s="30">
        <f>Sheet10!F12</f>
        <v>0</v>
      </c>
      <c r="G102" s="17">
        <f>Sheet10!G12</f>
        <v>0</v>
      </c>
      <c r="H102" s="31">
        <f>Sheet10!H12</f>
      </c>
      <c r="I102" s="22">
        <f>Sheet10!I12</f>
        <v>0</v>
      </c>
      <c r="J102" s="17">
        <f>Sheet10!J12</f>
        <v>0</v>
      </c>
      <c r="K102" s="35">
        <f>Sheet10!K12</f>
      </c>
      <c r="L102" s="30">
        <f>Sheet10!L12</f>
        <v>0</v>
      </c>
      <c r="M102" s="17">
        <f>Sheet10!M12</f>
        <v>0</v>
      </c>
      <c r="N102" s="31">
        <f>Sheet10!N12</f>
      </c>
      <c r="O102" s="22">
        <f>Sheet10!O12</f>
        <v>0</v>
      </c>
      <c r="P102" s="17">
        <f>Sheet10!P12</f>
        <v>0</v>
      </c>
      <c r="Q102" s="18">
        <f>Sheet10!Q12</f>
      </c>
    </row>
    <row r="103" spans="1:17" ht="30" customHeight="1" thickBot="1" thickTop="1">
      <c r="A103" s="28">
        <v>101</v>
      </c>
      <c r="B103" s="31">
        <f>Sheet11!B3</f>
        <v>0</v>
      </c>
      <c r="C103" s="22">
        <f>Sheet11!C3</f>
        <v>0</v>
      </c>
      <c r="D103" s="17">
        <f>Sheet11!D3</f>
        <v>0</v>
      </c>
      <c r="E103" s="35">
        <f>Sheet11!E3</f>
      </c>
      <c r="F103" s="30">
        <f>Sheet11!F3</f>
        <v>0</v>
      </c>
      <c r="G103" s="17">
        <f>Sheet11!G3</f>
        <v>0</v>
      </c>
      <c r="H103" s="31">
        <f>Sheet11!H3</f>
      </c>
      <c r="I103" s="22">
        <f>Sheet11!I3</f>
        <v>0</v>
      </c>
      <c r="J103" s="17">
        <f>Sheet11!J3</f>
        <v>0</v>
      </c>
      <c r="K103" s="35">
        <f>Sheet11!K3</f>
      </c>
      <c r="L103" s="30">
        <f>Sheet11!L3</f>
        <v>0</v>
      </c>
      <c r="M103" s="17">
        <f>Sheet11!M3</f>
        <v>0</v>
      </c>
      <c r="N103" s="31">
        <f>Sheet11!N3</f>
      </c>
      <c r="O103" s="22">
        <f>Sheet11!O3</f>
        <v>0</v>
      </c>
      <c r="P103" s="17">
        <f>Sheet11!P3</f>
        <v>0</v>
      </c>
      <c r="Q103" s="18">
        <f>Sheet11!Q3</f>
      </c>
    </row>
    <row r="104" spans="1:17" ht="30" customHeight="1" thickBot="1" thickTop="1">
      <c r="A104" s="28">
        <v>102</v>
      </c>
      <c r="B104" s="31">
        <f>Sheet11!B4</f>
        <v>0</v>
      </c>
      <c r="C104" s="22">
        <f>Sheet11!C4</f>
        <v>0</v>
      </c>
      <c r="D104" s="17">
        <f>Sheet11!D4</f>
        <v>0</v>
      </c>
      <c r="E104" s="35">
        <f>Sheet11!E4</f>
      </c>
      <c r="F104" s="30">
        <f>Sheet11!F4</f>
        <v>0</v>
      </c>
      <c r="G104" s="17">
        <f>Sheet11!G4</f>
        <v>0</v>
      </c>
      <c r="H104" s="31">
        <f>Sheet11!H4</f>
      </c>
      <c r="I104" s="22">
        <f>Sheet11!I4</f>
        <v>0</v>
      </c>
      <c r="J104" s="17">
        <f>Sheet11!J4</f>
        <v>0</v>
      </c>
      <c r="K104" s="35">
        <f>Sheet11!K4</f>
      </c>
      <c r="L104" s="30">
        <f>Sheet11!L4</f>
        <v>0</v>
      </c>
      <c r="M104" s="17">
        <f>Sheet11!M4</f>
        <v>0</v>
      </c>
      <c r="N104" s="31">
        <f>Sheet11!N4</f>
      </c>
      <c r="O104" s="22">
        <f>Sheet11!O4</f>
        <v>0</v>
      </c>
      <c r="P104" s="17">
        <f>Sheet11!P4</f>
        <v>0</v>
      </c>
      <c r="Q104" s="18">
        <f>Sheet11!Q4</f>
      </c>
    </row>
    <row r="105" spans="1:17" ht="30" customHeight="1" thickBot="1" thickTop="1">
      <c r="A105" s="28">
        <v>103</v>
      </c>
      <c r="B105" s="31">
        <f>Sheet11!B5</f>
        <v>0</v>
      </c>
      <c r="C105" s="22">
        <f>Sheet11!C5</f>
        <v>0</v>
      </c>
      <c r="D105" s="17">
        <f>Sheet11!D5</f>
        <v>0</v>
      </c>
      <c r="E105" s="35">
        <f>Sheet11!E5</f>
      </c>
      <c r="F105" s="30">
        <f>Sheet11!F5</f>
        <v>0</v>
      </c>
      <c r="G105" s="17">
        <f>Sheet11!G5</f>
        <v>0</v>
      </c>
      <c r="H105" s="31">
        <f>Sheet11!H5</f>
      </c>
      <c r="I105" s="22">
        <f>Sheet11!I5</f>
        <v>0</v>
      </c>
      <c r="J105" s="17">
        <f>Sheet11!J5</f>
        <v>0</v>
      </c>
      <c r="K105" s="35">
        <f>Sheet11!K5</f>
      </c>
      <c r="L105" s="30">
        <f>Sheet11!L5</f>
        <v>0</v>
      </c>
      <c r="M105" s="17">
        <f>Sheet11!M5</f>
        <v>0</v>
      </c>
      <c r="N105" s="31">
        <f>Sheet11!N5</f>
      </c>
      <c r="O105" s="22">
        <f>Sheet11!O5</f>
        <v>0</v>
      </c>
      <c r="P105" s="17">
        <f>Sheet11!P5</f>
        <v>0</v>
      </c>
      <c r="Q105" s="18">
        <f>Sheet11!Q5</f>
      </c>
    </row>
    <row r="106" spans="1:17" ht="30" customHeight="1" thickBot="1" thickTop="1">
      <c r="A106" s="28">
        <v>104</v>
      </c>
      <c r="B106" s="31">
        <f>Sheet11!B6</f>
        <v>0</v>
      </c>
      <c r="C106" s="22">
        <f>Sheet11!C6</f>
        <v>0</v>
      </c>
      <c r="D106" s="17">
        <f>Sheet11!D6</f>
        <v>0</v>
      </c>
      <c r="E106" s="35">
        <f>Sheet11!E6</f>
      </c>
      <c r="F106" s="30">
        <f>Sheet11!F6</f>
        <v>0</v>
      </c>
      <c r="G106" s="17">
        <f>Sheet11!G6</f>
        <v>0</v>
      </c>
      <c r="H106" s="31">
        <f>Sheet11!H6</f>
      </c>
      <c r="I106" s="22">
        <f>Sheet11!I6</f>
        <v>0</v>
      </c>
      <c r="J106" s="17">
        <f>Sheet11!J6</f>
        <v>0</v>
      </c>
      <c r="K106" s="35">
        <f>Sheet11!K6</f>
      </c>
      <c r="L106" s="30">
        <f>Sheet11!L6</f>
        <v>0</v>
      </c>
      <c r="M106" s="17">
        <f>Sheet11!M6</f>
        <v>0</v>
      </c>
      <c r="N106" s="31">
        <f>Sheet11!N6</f>
      </c>
      <c r="O106" s="22">
        <f>Sheet11!O6</f>
        <v>0</v>
      </c>
      <c r="P106" s="17">
        <f>Sheet11!P6</f>
        <v>0</v>
      </c>
      <c r="Q106" s="18">
        <f>Sheet11!Q6</f>
      </c>
    </row>
    <row r="107" spans="1:17" ht="30" customHeight="1" thickBot="1" thickTop="1">
      <c r="A107" s="28">
        <v>105</v>
      </c>
      <c r="B107" s="31">
        <f>Sheet11!B7</f>
        <v>0</v>
      </c>
      <c r="C107" s="22">
        <f>Sheet11!C7</f>
        <v>0</v>
      </c>
      <c r="D107" s="17">
        <f>Sheet11!D7</f>
        <v>0</v>
      </c>
      <c r="E107" s="35">
        <f>Sheet11!E7</f>
      </c>
      <c r="F107" s="30">
        <f>Sheet11!F7</f>
        <v>0</v>
      </c>
      <c r="G107" s="17">
        <f>Sheet11!G7</f>
        <v>0</v>
      </c>
      <c r="H107" s="31">
        <f>Sheet11!H7</f>
      </c>
      <c r="I107" s="22">
        <f>Sheet11!I7</f>
        <v>0</v>
      </c>
      <c r="J107" s="17">
        <f>Sheet11!J7</f>
        <v>0</v>
      </c>
      <c r="K107" s="35">
        <f>Sheet11!K7</f>
      </c>
      <c r="L107" s="30">
        <f>Sheet11!L7</f>
        <v>0</v>
      </c>
      <c r="M107" s="17">
        <f>Sheet11!M7</f>
        <v>0</v>
      </c>
      <c r="N107" s="31">
        <f>Sheet11!N7</f>
      </c>
      <c r="O107" s="22">
        <f>Sheet11!O7</f>
        <v>0</v>
      </c>
      <c r="P107" s="17">
        <f>Sheet11!P7</f>
        <v>0</v>
      </c>
      <c r="Q107" s="18">
        <f>Sheet11!Q7</f>
      </c>
    </row>
    <row r="108" spans="1:17" ht="30" customHeight="1" thickBot="1" thickTop="1">
      <c r="A108" s="28">
        <v>106</v>
      </c>
      <c r="B108" s="31">
        <f>Sheet11!B8</f>
        <v>0</v>
      </c>
      <c r="C108" s="22">
        <f>Sheet11!C8</f>
        <v>0</v>
      </c>
      <c r="D108" s="17">
        <f>Sheet11!D8</f>
        <v>0</v>
      </c>
      <c r="E108" s="35">
        <f>Sheet11!E8</f>
      </c>
      <c r="F108" s="30">
        <f>Sheet11!F8</f>
        <v>0</v>
      </c>
      <c r="G108" s="17">
        <f>Sheet11!G8</f>
        <v>0</v>
      </c>
      <c r="H108" s="31">
        <f>Sheet11!H8</f>
      </c>
      <c r="I108" s="22">
        <f>Sheet11!I8</f>
        <v>0</v>
      </c>
      <c r="J108" s="17">
        <f>Sheet11!J8</f>
        <v>0</v>
      </c>
      <c r="K108" s="35">
        <f>Sheet11!K8</f>
      </c>
      <c r="L108" s="30">
        <f>Sheet11!L8</f>
        <v>0</v>
      </c>
      <c r="M108" s="17">
        <f>Sheet11!M8</f>
        <v>0</v>
      </c>
      <c r="N108" s="31">
        <f>Sheet11!N8</f>
      </c>
      <c r="O108" s="22">
        <f>Sheet11!O8</f>
        <v>0</v>
      </c>
      <c r="P108" s="17">
        <f>Sheet11!P8</f>
        <v>0</v>
      </c>
      <c r="Q108" s="18">
        <f>Sheet11!Q8</f>
      </c>
    </row>
    <row r="109" spans="1:17" ht="30" customHeight="1" thickBot="1" thickTop="1">
      <c r="A109" s="28">
        <v>107</v>
      </c>
      <c r="B109" s="31">
        <f>Sheet11!B9</f>
        <v>0</v>
      </c>
      <c r="C109" s="22">
        <f>Sheet11!C9</f>
        <v>0</v>
      </c>
      <c r="D109" s="17">
        <f>Sheet11!D9</f>
        <v>0</v>
      </c>
      <c r="E109" s="35">
        <f>Sheet11!E9</f>
      </c>
      <c r="F109" s="30">
        <f>Sheet11!F9</f>
        <v>0</v>
      </c>
      <c r="G109" s="17">
        <f>Sheet11!G9</f>
        <v>0</v>
      </c>
      <c r="H109" s="31">
        <f>Sheet11!H9</f>
      </c>
      <c r="I109" s="22">
        <f>Sheet11!I9</f>
        <v>0</v>
      </c>
      <c r="J109" s="17">
        <f>Sheet11!J9</f>
        <v>0</v>
      </c>
      <c r="K109" s="35">
        <f>Sheet11!K9</f>
      </c>
      <c r="L109" s="30">
        <f>Sheet11!L9</f>
        <v>0</v>
      </c>
      <c r="M109" s="17">
        <f>Sheet11!M9</f>
        <v>0</v>
      </c>
      <c r="N109" s="31">
        <f>Sheet11!N9</f>
      </c>
      <c r="O109" s="22">
        <f>Sheet11!O9</f>
        <v>0</v>
      </c>
      <c r="P109" s="17">
        <f>Sheet11!P9</f>
        <v>0</v>
      </c>
      <c r="Q109" s="18">
        <f>Sheet11!Q9</f>
      </c>
    </row>
    <row r="110" spans="1:17" ht="30" customHeight="1" thickBot="1" thickTop="1">
      <c r="A110" s="28">
        <v>108</v>
      </c>
      <c r="B110" s="31">
        <f>Sheet11!B10</f>
        <v>0</v>
      </c>
      <c r="C110" s="22">
        <f>Sheet11!C10</f>
        <v>0</v>
      </c>
      <c r="D110" s="17">
        <f>Sheet11!D10</f>
        <v>0</v>
      </c>
      <c r="E110" s="35">
        <f>Sheet11!E10</f>
      </c>
      <c r="F110" s="30">
        <f>Sheet11!F10</f>
        <v>0</v>
      </c>
      <c r="G110" s="17">
        <f>Sheet11!G10</f>
        <v>0</v>
      </c>
      <c r="H110" s="31">
        <f>Sheet11!H10</f>
      </c>
      <c r="I110" s="22">
        <f>Sheet11!I10</f>
        <v>0</v>
      </c>
      <c r="J110" s="17">
        <f>Sheet11!J10</f>
        <v>0</v>
      </c>
      <c r="K110" s="35">
        <f>Sheet11!K10</f>
      </c>
      <c r="L110" s="30">
        <f>Sheet11!L10</f>
        <v>0</v>
      </c>
      <c r="M110" s="17">
        <f>Sheet11!M10</f>
        <v>0</v>
      </c>
      <c r="N110" s="31">
        <f>Sheet11!N10</f>
      </c>
      <c r="O110" s="22">
        <f>Sheet11!O10</f>
        <v>0</v>
      </c>
      <c r="P110" s="17">
        <f>Sheet11!P10</f>
        <v>0</v>
      </c>
      <c r="Q110" s="18">
        <f>Sheet11!Q10</f>
      </c>
    </row>
    <row r="111" spans="1:17" ht="30" customHeight="1" thickBot="1" thickTop="1">
      <c r="A111" s="28">
        <v>109</v>
      </c>
      <c r="B111" s="31">
        <f>Sheet11!B11</f>
        <v>0</v>
      </c>
      <c r="C111" s="22">
        <f>Sheet11!C11</f>
        <v>0</v>
      </c>
      <c r="D111" s="17">
        <f>Sheet11!D11</f>
        <v>0</v>
      </c>
      <c r="E111" s="35">
        <f>Sheet11!E11</f>
      </c>
      <c r="F111" s="30">
        <f>Sheet11!F11</f>
        <v>0</v>
      </c>
      <c r="G111" s="17">
        <f>Sheet11!G11</f>
        <v>0</v>
      </c>
      <c r="H111" s="31">
        <f>Sheet11!H11</f>
      </c>
      <c r="I111" s="22">
        <f>Sheet11!I11</f>
        <v>0</v>
      </c>
      <c r="J111" s="17">
        <f>Sheet11!J11</f>
        <v>0</v>
      </c>
      <c r="K111" s="35">
        <f>Sheet11!K11</f>
      </c>
      <c r="L111" s="30">
        <f>Sheet11!L11</f>
        <v>0</v>
      </c>
      <c r="M111" s="17">
        <f>Sheet11!M11</f>
        <v>0</v>
      </c>
      <c r="N111" s="31">
        <f>Sheet11!N11</f>
      </c>
      <c r="O111" s="22">
        <f>Sheet11!O11</f>
        <v>0</v>
      </c>
      <c r="P111" s="17">
        <f>Sheet11!P11</f>
        <v>0</v>
      </c>
      <c r="Q111" s="18">
        <f>Sheet11!Q11</f>
      </c>
    </row>
    <row r="112" spans="1:17" ht="30" customHeight="1" thickBot="1" thickTop="1">
      <c r="A112" s="28">
        <v>110</v>
      </c>
      <c r="B112" s="31">
        <f>Sheet11!B12</f>
        <v>0</v>
      </c>
      <c r="C112" s="22">
        <f>Sheet11!C12</f>
        <v>0</v>
      </c>
      <c r="D112" s="17">
        <f>Sheet11!D12</f>
        <v>0</v>
      </c>
      <c r="E112" s="35">
        <f>Sheet11!E12</f>
      </c>
      <c r="F112" s="30">
        <f>Sheet11!F12</f>
        <v>0</v>
      </c>
      <c r="G112" s="17">
        <f>Sheet11!G12</f>
        <v>0</v>
      </c>
      <c r="H112" s="31">
        <f>Sheet11!H12</f>
      </c>
      <c r="I112" s="22">
        <f>Sheet11!I12</f>
        <v>0</v>
      </c>
      <c r="J112" s="17">
        <f>Sheet11!J12</f>
        <v>0</v>
      </c>
      <c r="K112" s="35">
        <f>Sheet11!K12</f>
      </c>
      <c r="L112" s="30">
        <f>Sheet11!L12</f>
        <v>0</v>
      </c>
      <c r="M112" s="17">
        <f>Sheet11!M12</f>
        <v>0</v>
      </c>
      <c r="N112" s="31">
        <f>Sheet11!N12</f>
      </c>
      <c r="O112" s="22">
        <f>Sheet11!O12</f>
        <v>0</v>
      </c>
      <c r="P112" s="17">
        <f>Sheet11!P12</f>
        <v>0</v>
      </c>
      <c r="Q112" s="18">
        <f>Sheet11!Q12</f>
      </c>
    </row>
    <row r="113" spans="1:17" ht="30" customHeight="1" thickBot="1" thickTop="1">
      <c r="A113" s="28">
        <v>111</v>
      </c>
      <c r="B113" s="31">
        <f>Sheet12!B3</f>
        <v>0</v>
      </c>
      <c r="C113" s="22">
        <f>Sheet12!C3</f>
        <v>0</v>
      </c>
      <c r="D113" s="17">
        <f>Sheet12!D3</f>
        <v>0</v>
      </c>
      <c r="E113" s="35">
        <f>Sheet12!E3</f>
      </c>
      <c r="F113" s="30">
        <f>Sheet12!F3</f>
        <v>0</v>
      </c>
      <c r="G113" s="17">
        <f>Sheet12!G3</f>
        <v>0</v>
      </c>
      <c r="H113" s="31">
        <f>Sheet12!H3</f>
      </c>
      <c r="I113" s="22">
        <f>Sheet12!I3</f>
        <v>0</v>
      </c>
      <c r="J113" s="17">
        <f>Sheet12!J3</f>
        <v>0</v>
      </c>
      <c r="K113" s="35">
        <f>Sheet12!K3</f>
      </c>
      <c r="L113" s="30">
        <f>Sheet12!L3</f>
        <v>0</v>
      </c>
      <c r="M113" s="17">
        <f>Sheet12!M3</f>
        <v>0</v>
      </c>
      <c r="N113" s="31">
        <f>Sheet12!N3</f>
      </c>
      <c r="O113" s="22">
        <f>Sheet12!O3</f>
        <v>0</v>
      </c>
      <c r="P113" s="17">
        <f>Sheet12!P3</f>
        <v>0</v>
      </c>
      <c r="Q113" s="18">
        <f>Sheet12!Q3</f>
      </c>
    </row>
    <row r="114" spans="1:17" ht="30" customHeight="1" thickBot="1" thickTop="1">
      <c r="A114" s="28">
        <v>112</v>
      </c>
      <c r="B114" s="31">
        <f>Sheet12!B4</f>
        <v>0</v>
      </c>
      <c r="C114" s="22">
        <f>Sheet12!C4</f>
        <v>0</v>
      </c>
      <c r="D114" s="17">
        <f>Sheet12!D4</f>
        <v>0</v>
      </c>
      <c r="E114" s="35">
        <f>Sheet12!E4</f>
      </c>
      <c r="F114" s="30">
        <f>Sheet12!F4</f>
        <v>0</v>
      </c>
      <c r="G114" s="17">
        <f>Sheet12!G4</f>
        <v>0</v>
      </c>
      <c r="H114" s="31">
        <f>Sheet12!H4</f>
      </c>
      <c r="I114" s="22">
        <f>Sheet12!I4</f>
        <v>0</v>
      </c>
      <c r="J114" s="17">
        <f>Sheet12!J4</f>
        <v>0</v>
      </c>
      <c r="K114" s="35">
        <f>Sheet12!K4</f>
      </c>
      <c r="L114" s="30">
        <f>Sheet12!L4</f>
        <v>0</v>
      </c>
      <c r="M114" s="17">
        <f>Sheet12!M4</f>
        <v>0</v>
      </c>
      <c r="N114" s="31">
        <f>Sheet12!N4</f>
      </c>
      <c r="O114" s="22">
        <f>Sheet12!O4</f>
        <v>0</v>
      </c>
      <c r="P114" s="17">
        <f>Sheet12!P4</f>
        <v>0</v>
      </c>
      <c r="Q114" s="18">
        <f>Sheet12!Q4</f>
      </c>
    </row>
    <row r="115" spans="1:17" ht="30" customHeight="1" thickBot="1" thickTop="1">
      <c r="A115" s="28">
        <v>113</v>
      </c>
      <c r="B115" s="31">
        <f>Sheet12!B5</f>
        <v>0</v>
      </c>
      <c r="C115" s="22">
        <f>Sheet12!C5</f>
        <v>0</v>
      </c>
      <c r="D115" s="17">
        <f>Sheet12!D5</f>
        <v>0</v>
      </c>
      <c r="E115" s="35">
        <f>Sheet12!E5</f>
      </c>
      <c r="F115" s="30">
        <f>Sheet12!F5</f>
        <v>0</v>
      </c>
      <c r="G115" s="17">
        <f>Sheet12!G5</f>
        <v>0</v>
      </c>
      <c r="H115" s="31">
        <f>Sheet12!H5</f>
      </c>
      <c r="I115" s="22">
        <f>Sheet12!I5</f>
        <v>0</v>
      </c>
      <c r="J115" s="17">
        <f>Sheet12!J5</f>
        <v>0</v>
      </c>
      <c r="K115" s="35">
        <f>Sheet12!K5</f>
      </c>
      <c r="L115" s="30">
        <f>Sheet12!L5</f>
        <v>0</v>
      </c>
      <c r="M115" s="17">
        <f>Sheet12!M5</f>
        <v>0</v>
      </c>
      <c r="N115" s="31">
        <f>Sheet12!N5</f>
      </c>
      <c r="O115" s="22">
        <f>Sheet12!O5</f>
        <v>0</v>
      </c>
      <c r="P115" s="17">
        <f>Sheet12!P5</f>
        <v>0</v>
      </c>
      <c r="Q115" s="18">
        <f>Sheet12!Q5</f>
      </c>
    </row>
    <row r="116" spans="1:17" ht="30" customHeight="1" thickBot="1" thickTop="1">
      <c r="A116" s="28">
        <v>114</v>
      </c>
      <c r="B116" s="31">
        <f>Sheet12!B6</f>
        <v>0</v>
      </c>
      <c r="C116" s="22">
        <f>Sheet12!C6</f>
        <v>0</v>
      </c>
      <c r="D116" s="17">
        <f>Sheet12!D6</f>
        <v>0</v>
      </c>
      <c r="E116" s="35">
        <f>Sheet12!E6</f>
      </c>
      <c r="F116" s="30">
        <f>Sheet12!F6</f>
        <v>0</v>
      </c>
      <c r="G116" s="17">
        <f>Sheet12!G6</f>
        <v>0</v>
      </c>
      <c r="H116" s="31">
        <f>Sheet12!H6</f>
      </c>
      <c r="I116" s="22">
        <f>Sheet12!I6</f>
        <v>0</v>
      </c>
      <c r="J116" s="17">
        <f>Sheet12!J6</f>
        <v>0</v>
      </c>
      <c r="K116" s="35">
        <f>Sheet12!K6</f>
      </c>
      <c r="L116" s="30">
        <f>Sheet12!L6</f>
        <v>0</v>
      </c>
      <c r="M116" s="17">
        <f>Sheet12!M6</f>
        <v>0</v>
      </c>
      <c r="N116" s="31">
        <f>Sheet12!N6</f>
      </c>
      <c r="O116" s="22">
        <f>Sheet12!O6</f>
        <v>0</v>
      </c>
      <c r="P116" s="17">
        <f>Sheet12!P6</f>
        <v>0</v>
      </c>
      <c r="Q116" s="18">
        <f>Sheet12!Q6</f>
      </c>
    </row>
    <row r="117" spans="1:17" ht="30" customHeight="1" thickBot="1" thickTop="1">
      <c r="A117" s="28">
        <v>115</v>
      </c>
      <c r="B117" s="31">
        <f>Sheet12!B7</f>
        <v>0</v>
      </c>
      <c r="C117" s="22">
        <f>Sheet12!C7</f>
        <v>0</v>
      </c>
      <c r="D117" s="17">
        <f>Sheet12!D7</f>
        <v>0</v>
      </c>
      <c r="E117" s="35">
        <f>Sheet12!E7</f>
      </c>
      <c r="F117" s="30">
        <f>Sheet12!F7</f>
        <v>0</v>
      </c>
      <c r="G117" s="17">
        <f>Sheet12!G7</f>
        <v>0</v>
      </c>
      <c r="H117" s="31">
        <f>Sheet12!H7</f>
      </c>
      <c r="I117" s="22">
        <f>Sheet12!I7</f>
        <v>0</v>
      </c>
      <c r="J117" s="17">
        <f>Sheet12!J7</f>
        <v>0</v>
      </c>
      <c r="K117" s="35">
        <f>Sheet12!K7</f>
      </c>
      <c r="L117" s="30">
        <f>Sheet12!L7</f>
        <v>0</v>
      </c>
      <c r="M117" s="17">
        <f>Sheet12!M7</f>
        <v>0</v>
      </c>
      <c r="N117" s="31">
        <f>Sheet12!N7</f>
      </c>
      <c r="O117" s="22">
        <f>Sheet12!O7</f>
        <v>0</v>
      </c>
      <c r="P117" s="17">
        <f>Sheet12!P7</f>
        <v>0</v>
      </c>
      <c r="Q117" s="18">
        <f>Sheet12!Q7</f>
      </c>
    </row>
    <row r="118" spans="1:17" ht="30" customHeight="1" thickBot="1" thickTop="1">
      <c r="A118" s="28">
        <v>116</v>
      </c>
      <c r="B118" s="31">
        <f>Sheet12!B8</f>
        <v>0</v>
      </c>
      <c r="C118" s="22">
        <f>Sheet12!C8</f>
        <v>0</v>
      </c>
      <c r="D118" s="17">
        <f>Sheet12!D8</f>
        <v>0</v>
      </c>
      <c r="E118" s="35">
        <f>Sheet12!E8</f>
      </c>
      <c r="F118" s="30">
        <f>Sheet12!F8</f>
        <v>0</v>
      </c>
      <c r="G118" s="17">
        <f>Sheet12!G8</f>
        <v>0</v>
      </c>
      <c r="H118" s="31">
        <f>Sheet12!H8</f>
      </c>
      <c r="I118" s="22">
        <f>Sheet12!I8</f>
        <v>0</v>
      </c>
      <c r="J118" s="17">
        <f>Sheet12!J8</f>
        <v>0</v>
      </c>
      <c r="K118" s="35">
        <f>Sheet12!K8</f>
      </c>
      <c r="L118" s="30">
        <f>Sheet12!L8</f>
        <v>0</v>
      </c>
      <c r="M118" s="17">
        <f>Sheet12!M8</f>
        <v>0</v>
      </c>
      <c r="N118" s="31">
        <f>Sheet12!N8</f>
      </c>
      <c r="O118" s="22">
        <f>Sheet12!O8</f>
        <v>0</v>
      </c>
      <c r="P118" s="17">
        <f>Sheet12!P8</f>
        <v>0</v>
      </c>
      <c r="Q118" s="18">
        <f>Sheet12!Q8</f>
      </c>
    </row>
    <row r="119" spans="1:17" ht="30" customHeight="1" thickBot="1" thickTop="1">
      <c r="A119" s="28">
        <v>117</v>
      </c>
      <c r="B119" s="31">
        <f>Sheet12!B9</f>
        <v>0</v>
      </c>
      <c r="C119" s="22">
        <f>Sheet12!C9</f>
        <v>0</v>
      </c>
      <c r="D119" s="17">
        <f>Sheet12!D9</f>
        <v>0</v>
      </c>
      <c r="E119" s="35">
        <f>Sheet12!E9</f>
      </c>
      <c r="F119" s="30">
        <f>Sheet12!F9</f>
        <v>0</v>
      </c>
      <c r="G119" s="17">
        <f>Sheet12!G9</f>
        <v>0</v>
      </c>
      <c r="H119" s="31">
        <f>Sheet12!H9</f>
      </c>
      <c r="I119" s="22">
        <f>Sheet12!I9</f>
        <v>0</v>
      </c>
      <c r="J119" s="17">
        <f>Sheet12!J9</f>
        <v>0</v>
      </c>
      <c r="K119" s="35">
        <f>Sheet12!K9</f>
      </c>
      <c r="L119" s="30">
        <f>Sheet12!L9</f>
        <v>0</v>
      </c>
      <c r="M119" s="17">
        <f>Sheet12!M9</f>
        <v>0</v>
      </c>
      <c r="N119" s="31">
        <f>Sheet12!N9</f>
      </c>
      <c r="O119" s="22">
        <f>Sheet12!O9</f>
        <v>0</v>
      </c>
      <c r="P119" s="17">
        <f>Sheet12!P9</f>
        <v>0</v>
      </c>
      <c r="Q119" s="18">
        <f>Sheet12!Q9</f>
      </c>
    </row>
    <row r="120" spans="1:17" ht="30" customHeight="1" thickBot="1" thickTop="1">
      <c r="A120" s="28">
        <v>118</v>
      </c>
      <c r="B120" s="31">
        <f>Sheet12!B10</f>
        <v>0</v>
      </c>
      <c r="C120" s="22">
        <f>Sheet12!C10</f>
        <v>0</v>
      </c>
      <c r="D120" s="17">
        <f>Sheet12!D10</f>
        <v>0</v>
      </c>
      <c r="E120" s="35">
        <f>Sheet12!E10</f>
      </c>
      <c r="F120" s="30">
        <f>Sheet12!F10</f>
        <v>0</v>
      </c>
      <c r="G120" s="17">
        <f>Sheet12!G10</f>
        <v>0</v>
      </c>
      <c r="H120" s="31">
        <f>Sheet12!H10</f>
      </c>
      <c r="I120" s="22">
        <f>Sheet12!I10</f>
        <v>0</v>
      </c>
      <c r="J120" s="17">
        <f>Sheet12!J10</f>
        <v>0</v>
      </c>
      <c r="K120" s="35">
        <f>Sheet12!K10</f>
      </c>
      <c r="L120" s="30">
        <f>Sheet12!L10</f>
        <v>0</v>
      </c>
      <c r="M120" s="17">
        <f>Sheet12!M10</f>
        <v>0</v>
      </c>
      <c r="N120" s="31">
        <f>Sheet12!N10</f>
      </c>
      <c r="O120" s="22">
        <f>Sheet12!O10</f>
        <v>0</v>
      </c>
      <c r="P120" s="17">
        <f>Sheet12!P10</f>
        <v>0</v>
      </c>
      <c r="Q120" s="18">
        <f>Sheet12!Q10</f>
      </c>
    </row>
    <row r="121" spans="1:17" ht="30" customHeight="1" thickBot="1" thickTop="1">
      <c r="A121" s="28">
        <v>119</v>
      </c>
      <c r="B121" s="31">
        <f>Sheet12!B11</f>
        <v>0</v>
      </c>
      <c r="C121" s="22">
        <f>Sheet12!C11</f>
        <v>0</v>
      </c>
      <c r="D121" s="17">
        <f>Sheet12!D11</f>
        <v>0</v>
      </c>
      <c r="E121" s="35">
        <f>Sheet12!E11</f>
      </c>
      <c r="F121" s="30">
        <f>Sheet12!F11</f>
        <v>0</v>
      </c>
      <c r="G121" s="17">
        <f>Sheet12!G11</f>
        <v>0</v>
      </c>
      <c r="H121" s="31">
        <f>Sheet12!H11</f>
      </c>
      <c r="I121" s="22">
        <f>Sheet12!I11</f>
        <v>0</v>
      </c>
      <c r="J121" s="17">
        <f>Sheet12!J11</f>
        <v>0</v>
      </c>
      <c r="K121" s="35">
        <f>Sheet12!K11</f>
      </c>
      <c r="L121" s="30">
        <f>Sheet12!L11</f>
        <v>0</v>
      </c>
      <c r="M121" s="17">
        <f>Sheet12!M11</f>
        <v>0</v>
      </c>
      <c r="N121" s="31">
        <f>Sheet12!N11</f>
      </c>
      <c r="O121" s="22">
        <f>Sheet12!O11</f>
        <v>0</v>
      </c>
      <c r="P121" s="17">
        <f>Sheet12!P11</f>
        <v>0</v>
      </c>
      <c r="Q121" s="18">
        <f>Sheet12!Q11</f>
      </c>
    </row>
    <row r="122" spans="1:17" ht="30" customHeight="1" thickBot="1" thickTop="1">
      <c r="A122" s="28">
        <v>120</v>
      </c>
      <c r="B122" s="33">
        <f>Sheet12!B12</f>
        <v>0</v>
      </c>
      <c r="C122" s="23">
        <f>Sheet12!C12</f>
        <v>0</v>
      </c>
      <c r="D122" s="19">
        <f>Sheet12!D12</f>
        <v>0</v>
      </c>
      <c r="E122" s="36">
        <f>Sheet12!E12</f>
      </c>
      <c r="F122" s="32">
        <f>Sheet12!F12</f>
        <v>0</v>
      </c>
      <c r="G122" s="19">
        <f>Sheet12!G12</f>
        <v>0</v>
      </c>
      <c r="H122" s="33">
        <f>Sheet12!H12</f>
      </c>
      <c r="I122" s="23">
        <f>Sheet12!I12</f>
        <v>0</v>
      </c>
      <c r="J122" s="19">
        <f>Sheet12!J12</f>
        <v>0</v>
      </c>
      <c r="K122" s="36">
        <f>Sheet12!K12</f>
      </c>
      <c r="L122" s="32">
        <f>Sheet12!L12</f>
        <v>0</v>
      </c>
      <c r="M122" s="19">
        <f>Sheet12!M12</f>
        <v>0</v>
      </c>
      <c r="N122" s="33">
        <f>Sheet12!N12</f>
      </c>
      <c r="O122" s="23">
        <f>Sheet12!O12</f>
        <v>0</v>
      </c>
      <c r="P122" s="19">
        <f>Sheet12!P12</f>
        <v>0</v>
      </c>
      <c r="Q122" s="20">
        <f>Sheet12!Q12</f>
      </c>
    </row>
    <row r="123" ht="13.5" thickTop="1"/>
  </sheetData>
  <sheetProtection/>
  <mergeCells count="5">
    <mergeCell ref="O2:Q2"/>
    <mergeCell ref="C2:E2"/>
    <mergeCell ref="F2:H2"/>
    <mergeCell ref="I2:K2"/>
    <mergeCell ref="L2:N2"/>
  </mergeCells>
  <printOptions/>
  <pageMargins left="0.25" right="0.25" top="1" bottom="1" header="0.5" footer="0.5"/>
  <pageSetup horizontalDpi="300" verticalDpi="300" orientation="portrait" r:id="rId1"/>
  <headerFooter alignWithMargins="0">
    <oddHeader>&amp;C&amp;"Arial,Bold"&amp;20BOONESBORO 2008 INDIVIDUAL SHOOTER</oddHeader>
    <oddFooter>&amp;R&amp;"Arial,Bold"&amp;14&amp;D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view="pageBreakPreview" zoomScaleSheetLayoutView="100" zoomScalePageLayoutView="0" workbookViewId="0" topLeftCell="A1">
      <selection activeCell="L12" sqref="L12"/>
    </sheetView>
  </sheetViews>
  <sheetFormatPr defaultColWidth="9.140625" defaultRowHeight="12.75"/>
  <cols>
    <col min="1" max="1" width="5.7109375" style="0" customWidth="1"/>
    <col min="2" max="2" width="34.7109375" style="0" customWidth="1"/>
    <col min="3" max="3" width="9.7109375" style="0" customWidth="1"/>
    <col min="4" max="4" width="5.7109375" style="0" customWidth="1"/>
    <col min="5" max="5" width="3.140625" style="0" customWidth="1"/>
    <col min="6" max="6" width="9.7109375" style="0" customWidth="1"/>
    <col min="7" max="7" width="5.7109375" style="0" customWidth="1"/>
    <col min="8" max="8" width="3.140625" style="0" customWidth="1"/>
    <col min="9" max="9" width="9.7109375" style="0" customWidth="1"/>
    <col min="10" max="10" width="5.7109375" style="0" customWidth="1"/>
    <col min="11" max="11" width="3.140625" style="0" customWidth="1"/>
    <col min="12" max="12" width="9.7109375" style="0" customWidth="1"/>
    <col min="13" max="13" width="5.7109375" style="0" customWidth="1"/>
    <col min="14" max="14" width="3.140625" style="0" customWidth="1"/>
    <col min="15" max="15" width="9.7109375" style="0" customWidth="1"/>
    <col min="16" max="16" width="5.7109375" style="0" customWidth="1"/>
    <col min="17" max="17" width="3.140625" style="0" customWidth="1"/>
  </cols>
  <sheetData>
    <row r="1" spans="1:17" ht="40.5" customHeight="1" thickBot="1">
      <c r="A1" s="53" t="s">
        <v>12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30" customHeight="1" thickBot="1" thickTop="1">
      <c r="A2" s="1" t="s">
        <v>1</v>
      </c>
      <c r="B2" s="2" t="s">
        <v>2</v>
      </c>
      <c r="C2" s="55" t="s">
        <v>9</v>
      </c>
      <c r="D2" s="56"/>
      <c r="E2" s="56"/>
      <c r="F2" s="55" t="s">
        <v>4</v>
      </c>
      <c r="G2" s="56"/>
      <c r="H2" s="56"/>
      <c r="I2" s="55" t="s">
        <v>5</v>
      </c>
      <c r="J2" s="56"/>
      <c r="K2" s="56"/>
      <c r="L2" s="55" t="s">
        <v>6</v>
      </c>
      <c r="M2" s="56"/>
      <c r="N2" s="56"/>
      <c r="O2" s="55" t="s">
        <v>10</v>
      </c>
      <c r="P2" s="57"/>
      <c r="Q2" s="57"/>
    </row>
    <row r="3" spans="1:17" ht="34.5" customHeight="1" thickBot="1" thickTop="1">
      <c r="A3" s="3">
        <v>1</v>
      </c>
      <c r="B3" s="4" t="s">
        <v>57</v>
      </c>
      <c r="C3" s="5">
        <v>49</v>
      </c>
      <c r="D3" s="41">
        <v>2</v>
      </c>
      <c r="E3" s="42" t="str">
        <f aca="true" t="shared" si="0" ref="E3:E13">IF(D3&gt;0.5,"x","")</f>
        <v>x</v>
      </c>
      <c r="F3" s="5">
        <v>42</v>
      </c>
      <c r="G3" s="41"/>
      <c r="H3" s="42">
        <f aca="true" t="shared" si="1" ref="H3:H13">IF(G3&gt;0.5,"x","")</f>
      </c>
      <c r="I3" s="5">
        <v>43</v>
      </c>
      <c r="J3" s="41"/>
      <c r="K3" s="42">
        <f>IF(J3&gt;0.5,"x","")</f>
      </c>
      <c r="L3" s="5">
        <v>31</v>
      </c>
      <c r="M3" s="41"/>
      <c r="N3" s="42">
        <f aca="true" t="shared" si="2" ref="N3:N13">IF(M3&gt;0.5,"x","")</f>
      </c>
      <c r="O3" s="5">
        <f aca="true" t="shared" si="3" ref="O3:P13">SUM(C3+F3+I3+L3)</f>
        <v>165</v>
      </c>
      <c r="P3" s="41">
        <f t="shared" si="3"/>
        <v>2</v>
      </c>
      <c r="Q3" s="43" t="str">
        <f aca="true" t="shared" si="4" ref="Q3:Q13">IF(P3&gt;0.5,"x","")</f>
        <v>x</v>
      </c>
    </row>
    <row r="4" spans="1:17" ht="34.5" customHeight="1" thickBot="1">
      <c r="A4" s="3">
        <v>2</v>
      </c>
      <c r="B4" s="6" t="s">
        <v>58</v>
      </c>
      <c r="C4" s="7">
        <v>46</v>
      </c>
      <c r="D4" s="38">
        <v>1</v>
      </c>
      <c r="E4" s="42" t="str">
        <f t="shared" si="0"/>
        <v>x</v>
      </c>
      <c r="F4" s="7">
        <v>45</v>
      </c>
      <c r="G4" s="38"/>
      <c r="H4" s="39">
        <f t="shared" si="1"/>
      </c>
      <c r="I4" s="7">
        <v>41</v>
      </c>
      <c r="J4" s="38"/>
      <c r="K4" s="42">
        <f>IF(J4&gt;0.5,"x","")</f>
      </c>
      <c r="L4" s="7">
        <v>20</v>
      </c>
      <c r="M4" s="38"/>
      <c r="N4" s="39">
        <f t="shared" si="2"/>
      </c>
      <c r="O4" s="5">
        <f t="shared" si="3"/>
        <v>152</v>
      </c>
      <c r="P4" s="41">
        <f t="shared" si="3"/>
        <v>1</v>
      </c>
      <c r="Q4" s="40" t="str">
        <f t="shared" si="4"/>
        <v>x</v>
      </c>
    </row>
    <row r="5" spans="1:17" ht="34.5" customHeight="1" thickBot="1">
      <c r="A5" s="3">
        <v>3</v>
      </c>
      <c r="B5" s="6" t="s">
        <v>59</v>
      </c>
      <c r="C5" s="7">
        <v>48</v>
      </c>
      <c r="D5" s="38">
        <v>1</v>
      </c>
      <c r="E5" s="42" t="str">
        <f t="shared" si="0"/>
        <v>x</v>
      </c>
      <c r="F5" s="7">
        <v>43</v>
      </c>
      <c r="G5" s="38"/>
      <c r="H5" s="39">
        <f t="shared" si="1"/>
      </c>
      <c r="I5" s="7">
        <v>43</v>
      </c>
      <c r="J5" s="38"/>
      <c r="K5" s="39">
        <f aca="true" t="shared" si="5" ref="K5:K13">IF(J5&gt;0.5,"x","")</f>
      </c>
      <c r="L5" s="7">
        <v>35</v>
      </c>
      <c r="M5" s="38"/>
      <c r="N5" s="39">
        <f t="shared" si="2"/>
      </c>
      <c r="O5" s="5">
        <f t="shared" si="3"/>
        <v>169</v>
      </c>
      <c r="P5" s="41">
        <f t="shared" si="3"/>
        <v>1</v>
      </c>
      <c r="Q5" s="40" t="str">
        <f t="shared" si="4"/>
        <v>x</v>
      </c>
    </row>
    <row r="6" spans="1:17" ht="34.5" customHeight="1" thickBot="1">
      <c r="A6" s="3">
        <v>4</v>
      </c>
      <c r="B6" s="6" t="s">
        <v>60</v>
      </c>
      <c r="C6" s="7">
        <v>50</v>
      </c>
      <c r="D6" s="38"/>
      <c r="E6" s="42">
        <f t="shared" si="0"/>
      </c>
      <c r="F6" s="7">
        <v>45</v>
      </c>
      <c r="G6" s="38"/>
      <c r="H6" s="39">
        <f t="shared" si="1"/>
      </c>
      <c r="I6" s="7">
        <v>43</v>
      </c>
      <c r="J6" s="38"/>
      <c r="K6" s="39">
        <f t="shared" si="5"/>
      </c>
      <c r="L6" s="7">
        <v>32</v>
      </c>
      <c r="M6" s="38"/>
      <c r="N6" s="39">
        <f t="shared" si="2"/>
      </c>
      <c r="O6" s="5">
        <f t="shared" si="3"/>
        <v>170</v>
      </c>
      <c r="P6" s="41">
        <f t="shared" si="3"/>
        <v>0</v>
      </c>
      <c r="Q6" s="40">
        <f t="shared" si="4"/>
      </c>
    </row>
    <row r="7" spans="1:17" ht="34.5" customHeight="1" thickBot="1">
      <c r="A7" s="3">
        <v>5</v>
      </c>
      <c r="B7" s="6" t="s">
        <v>61</v>
      </c>
      <c r="C7" s="7">
        <v>47</v>
      </c>
      <c r="D7" s="38">
        <v>1</v>
      </c>
      <c r="E7" s="42" t="str">
        <f t="shared" si="0"/>
        <v>x</v>
      </c>
      <c r="F7" s="7">
        <v>39</v>
      </c>
      <c r="G7" s="38"/>
      <c r="H7" s="39">
        <f t="shared" si="1"/>
      </c>
      <c r="I7" s="7">
        <v>40</v>
      </c>
      <c r="J7" s="38"/>
      <c r="K7" s="39">
        <f t="shared" si="5"/>
      </c>
      <c r="L7" s="7">
        <v>24</v>
      </c>
      <c r="M7" s="38"/>
      <c r="N7" s="39">
        <f t="shared" si="2"/>
      </c>
      <c r="O7" s="5">
        <f t="shared" si="3"/>
        <v>150</v>
      </c>
      <c r="P7" s="41">
        <f t="shared" si="3"/>
        <v>1</v>
      </c>
      <c r="Q7" s="40" t="str">
        <f t="shared" si="4"/>
        <v>x</v>
      </c>
    </row>
    <row r="8" spans="1:17" ht="34.5" customHeight="1" thickBot="1">
      <c r="A8" s="3">
        <v>6</v>
      </c>
      <c r="B8" s="50" t="s">
        <v>62</v>
      </c>
      <c r="C8" s="7">
        <v>47</v>
      </c>
      <c r="D8" s="38">
        <v>1</v>
      </c>
      <c r="E8" s="42" t="str">
        <f t="shared" si="0"/>
        <v>x</v>
      </c>
      <c r="F8" s="7">
        <v>44</v>
      </c>
      <c r="G8" s="38">
        <v>1</v>
      </c>
      <c r="H8" s="39" t="str">
        <f t="shared" si="1"/>
        <v>x</v>
      </c>
      <c r="I8" s="7">
        <v>40</v>
      </c>
      <c r="J8" s="38"/>
      <c r="K8" s="39">
        <f t="shared" si="5"/>
      </c>
      <c r="L8" s="7">
        <v>16</v>
      </c>
      <c r="M8" s="38"/>
      <c r="N8" s="39">
        <f t="shared" si="2"/>
      </c>
      <c r="O8" s="5">
        <f t="shared" si="3"/>
        <v>147</v>
      </c>
      <c r="P8" s="41">
        <f t="shared" si="3"/>
        <v>2</v>
      </c>
      <c r="Q8" s="40" t="str">
        <f t="shared" si="4"/>
        <v>x</v>
      </c>
    </row>
    <row r="9" spans="1:17" ht="34.5" customHeight="1" thickBot="1">
      <c r="A9" s="3">
        <v>7</v>
      </c>
      <c r="B9" s="6" t="s">
        <v>63</v>
      </c>
      <c r="C9" s="7">
        <v>48</v>
      </c>
      <c r="D9" s="38">
        <v>1</v>
      </c>
      <c r="E9" s="42" t="str">
        <f t="shared" si="0"/>
        <v>x</v>
      </c>
      <c r="F9" s="7">
        <v>47</v>
      </c>
      <c r="G9" s="38"/>
      <c r="H9" s="39">
        <f t="shared" si="1"/>
      </c>
      <c r="I9" s="7">
        <v>37</v>
      </c>
      <c r="J9" s="38"/>
      <c r="K9" s="39">
        <f t="shared" si="5"/>
      </c>
      <c r="L9" s="7">
        <v>26</v>
      </c>
      <c r="M9" s="38"/>
      <c r="N9" s="39">
        <f t="shared" si="2"/>
      </c>
      <c r="O9" s="5">
        <f t="shared" si="3"/>
        <v>158</v>
      </c>
      <c r="P9" s="41">
        <f t="shared" si="3"/>
        <v>1</v>
      </c>
      <c r="Q9" s="40" t="str">
        <f t="shared" si="4"/>
        <v>x</v>
      </c>
    </row>
    <row r="10" spans="1:17" ht="34.5" customHeight="1" thickBot="1">
      <c r="A10" s="3">
        <v>8</v>
      </c>
      <c r="B10" s="6" t="s">
        <v>64</v>
      </c>
      <c r="C10" s="7">
        <v>43</v>
      </c>
      <c r="D10" s="38"/>
      <c r="E10" s="42">
        <f t="shared" si="0"/>
      </c>
      <c r="F10" s="7">
        <v>37</v>
      </c>
      <c r="G10" s="38"/>
      <c r="H10" s="39">
        <f t="shared" si="1"/>
      </c>
      <c r="I10" s="7">
        <v>35</v>
      </c>
      <c r="J10" s="38"/>
      <c r="K10" s="39">
        <f t="shared" si="5"/>
      </c>
      <c r="L10" s="7">
        <v>0</v>
      </c>
      <c r="M10" s="38"/>
      <c r="N10" s="39">
        <f t="shared" si="2"/>
      </c>
      <c r="O10" s="5">
        <f t="shared" si="3"/>
        <v>115</v>
      </c>
      <c r="P10" s="41">
        <f t="shared" si="3"/>
        <v>0</v>
      </c>
      <c r="Q10" s="40">
        <f t="shared" si="4"/>
      </c>
    </row>
    <row r="11" spans="1:17" ht="34.5" customHeight="1" thickBot="1">
      <c r="A11" s="3">
        <v>9</v>
      </c>
      <c r="B11" s="6" t="s">
        <v>65</v>
      </c>
      <c r="C11" s="7">
        <v>44</v>
      </c>
      <c r="D11" s="38"/>
      <c r="E11" s="42">
        <f t="shared" si="0"/>
      </c>
      <c r="F11" s="7">
        <v>29</v>
      </c>
      <c r="G11" s="38"/>
      <c r="H11" s="39">
        <f t="shared" si="1"/>
      </c>
      <c r="I11" s="7">
        <v>34</v>
      </c>
      <c r="J11" s="38"/>
      <c r="K11" s="39">
        <f t="shared" si="5"/>
      </c>
      <c r="L11" s="7">
        <v>17</v>
      </c>
      <c r="M11" s="38"/>
      <c r="N11" s="39">
        <f t="shared" si="2"/>
      </c>
      <c r="O11" s="5">
        <f t="shared" si="3"/>
        <v>124</v>
      </c>
      <c r="P11" s="41">
        <f t="shared" si="3"/>
        <v>0</v>
      </c>
      <c r="Q11" s="40">
        <f t="shared" si="4"/>
      </c>
    </row>
    <row r="12" spans="1:17" ht="34.5" customHeight="1" thickBot="1">
      <c r="A12" s="8">
        <v>10</v>
      </c>
      <c r="B12" s="9" t="s">
        <v>66</v>
      </c>
      <c r="C12" s="10">
        <v>43</v>
      </c>
      <c r="D12" s="44"/>
      <c r="E12" s="45">
        <f t="shared" si="0"/>
      </c>
      <c r="F12" s="10">
        <v>19</v>
      </c>
      <c r="G12" s="44"/>
      <c r="H12" s="46">
        <f t="shared" si="1"/>
      </c>
      <c r="I12" s="10">
        <v>39</v>
      </c>
      <c r="J12" s="44"/>
      <c r="K12" s="46">
        <f t="shared" si="5"/>
      </c>
      <c r="L12" s="10">
        <v>19</v>
      </c>
      <c r="M12" s="44"/>
      <c r="N12" s="46">
        <f t="shared" si="2"/>
      </c>
      <c r="O12" s="11">
        <f t="shared" si="3"/>
        <v>120</v>
      </c>
      <c r="P12" s="47">
        <f t="shared" si="3"/>
        <v>0</v>
      </c>
      <c r="Q12" s="48">
        <f t="shared" si="4"/>
      </c>
    </row>
    <row r="13" spans="1:17" ht="34.5" customHeight="1" thickBot="1" thickTop="1">
      <c r="A13" s="58" t="s">
        <v>8</v>
      </c>
      <c r="B13" s="59"/>
      <c r="C13" s="12">
        <f>SUM(C3:C12)</f>
        <v>465</v>
      </c>
      <c r="D13" s="49">
        <f>SUM(D3:D12)</f>
        <v>7</v>
      </c>
      <c r="E13" s="13" t="str">
        <f t="shared" si="0"/>
        <v>x</v>
      </c>
      <c r="F13" s="12">
        <f>SUM(F3:F12)</f>
        <v>390</v>
      </c>
      <c r="G13" s="49">
        <f>SUM(G3:G12)</f>
        <v>1</v>
      </c>
      <c r="H13" s="13" t="str">
        <f t="shared" si="1"/>
        <v>x</v>
      </c>
      <c r="I13" s="12">
        <f>SUM(I3:I12)</f>
        <v>395</v>
      </c>
      <c r="J13" s="49">
        <f>SUM(J3:J12)</f>
        <v>0</v>
      </c>
      <c r="K13" s="13">
        <f t="shared" si="5"/>
      </c>
      <c r="L13" s="12">
        <f>SUM(L3:L12)</f>
        <v>220</v>
      </c>
      <c r="M13" s="49">
        <f>SUM(M3:M12)</f>
        <v>0</v>
      </c>
      <c r="N13" s="13">
        <f t="shared" si="2"/>
      </c>
      <c r="O13" s="12">
        <f t="shared" si="3"/>
        <v>1470</v>
      </c>
      <c r="P13" s="49">
        <f t="shared" si="3"/>
        <v>8</v>
      </c>
      <c r="Q13" s="14" t="str">
        <f t="shared" si="4"/>
        <v>x</v>
      </c>
    </row>
    <row r="14" ht="13.5" thickTop="1"/>
  </sheetData>
  <sheetProtection/>
  <mergeCells count="7">
    <mergeCell ref="A1:Q1"/>
    <mergeCell ref="L2:N2"/>
    <mergeCell ref="O2:Q2"/>
    <mergeCell ref="A13:B13"/>
    <mergeCell ref="C2:E2"/>
    <mergeCell ref="F2:H2"/>
    <mergeCell ref="I2:K2"/>
  </mergeCells>
  <printOptions/>
  <pageMargins left="0.25" right="0.25" top="0.25" bottom="1" header="0" footer="0.5"/>
  <pageSetup horizontalDpi="300" verticalDpi="300" orientation="landscape" r:id="rId1"/>
  <headerFooter alignWithMargins="0">
    <oddFooter>&amp;C&amp;"Copperplate Gothic Light,Regular"&amp;28Boonesborough interstate shoot
2008&amp;R&amp;"Arial,Bold"&amp;14&amp;D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3"/>
  <sheetViews>
    <sheetView view="pageBreakPreview"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5.7109375" style="0" customWidth="1"/>
    <col min="2" max="2" width="34.7109375" style="0" customWidth="1"/>
    <col min="3" max="3" width="9.7109375" style="0" customWidth="1"/>
    <col min="4" max="4" width="5.7109375" style="0" customWidth="1"/>
    <col min="5" max="5" width="3.140625" style="0" customWidth="1"/>
    <col min="6" max="6" width="9.7109375" style="0" customWidth="1"/>
    <col min="7" max="7" width="5.7109375" style="0" customWidth="1"/>
    <col min="8" max="8" width="3.140625" style="0" customWidth="1"/>
    <col min="9" max="9" width="9.7109375" style="0" customWidth="1"/>
    <col min="10" max="10" width="5.7109375" style="0" customWidth="1"/>
    <col min="11" max="11" width="3.140625" style="0" customWidth="1"/>
    <col min="12" max="12" width="9.7109375" style="0" customWidth="1"/>
    <col min="13" max="13" width="5.7109375" style="0" customWidth="1"/>
    <col min="14" max="14" width="3.140625" style="0" customWidth="1"/>
    <col min="15" max="15" width="9.7109375" style="0" customWidth="1"/>
    <col min="16" max="16" width="5.7109375" style="0" customWidth="1"/>
    <col min="17" max="17" width="3.140625" style="0" customWidth="1"/>
  </cols>
  <sheetData>
    <row r="1" spans="1:17" ht="40.5" customHeight="1" thickBot="1">
      <c r="A1" s="53" t="s">
        <v>13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30" customHeight="1" thickBot="1" thickTop="1">
      <c r="A2" s="1" t="s">
        <v>1</v>
      </c>
      <c r="B2" s="2" t="s">
        <v>2</v>
      </c>
      <c r="C2" s="55" t="s">
        <v>9</v>
      </c>
      <c r="D2" s="56"/>
      <c r="E2" s="56"/>
      <c r="F2" s="55" t="s">
        <v>4</v>
      </c>
      <c r="G2" s="56"/>
      <c r="H2" s="56"/>
      <c r="I2" s="55" t="s">
        <v>5</v>
      </c>
      <c r="J2" s="56"/>
      <c r="K2" s="56"/>
      <c r="L2" s="55" t="s">
        <v>6</v>
      </c>
      <c r="M2" s="56"/>
      <c r="N2" s="56"/>
      <c r="O2" s="55" t="s">
        <v>10</v>
      </c>
      <c r="P2" s="57"/>
      <c r="Q2" s="57"/>
    </row>
    <row r="3" spans="1:17" ht="34.5" customHeight="1" thickBot="1" thickTop="1">
      <c r="A3" s="3">
        <v>1</v>
      </c>
      <c r="B3" s="4" t="s">
        <v>26</v>
      </c>
      <c r="C3" s="5">
        <v>48</v>
      </c>
      <c r="D3" s="41">
        <v>2</v>
      </c>
      <c r="E3" s="42" t="str">
        <f aca="true" t="shared" si="0" ref="E3:E13">IF(D3&gt;0.5,"x","")</f>
        <v>x</v>
      </c>
      <c r="F3" s="5">
        <v>46</v>
      </c>
      <c r="G3" s="41">
        <v>1</v>
      </c>
      <c r="H3" s="42" t="str">
        <f aca="true" t="shared" si="1" ref="H3:H13">IF(G3&gt;0.5,"x","")</f>
        <v>x</v>
      </c>
      <c r="I3" s="5">
        <v>48</v>
      </c>
      <c r="J3" s="41"/>
      <c r="K3" s="42">
        <f>IF(J3&gt;0.5,"x","")</f>
      </c>
      <c r="L3" s="5">
        <v>35</v>
      </c>
      <c r="M3" s="41"/>
      <c r="N3" s="42">
        <f aca="true" t="shared" si="2" ref="N3:N13">IF(M3&gt;0.5,"x","")</f>
      </c>
      <c r="O3" s="5">
        <f aca="true" t="shared" si="3" ref="O3:P13">SUM(C3+F3+I3+L3)</f>
        <v>177</v>
      </c>
      <c r="P3" s="41">
        <f t="shared" si="3"/>
        <v>3</v>
      </c>
      <c r="Q3" s="43" t="str">
        <f aca="true" t="shared" si="4" ref="Q3:Q13">IF(P3&gt;0.5,"x","")</f>
        <v>x</v>
      </c>
    </row>
    <row r="4" spans="1:17" ht="34.5" customHeight="1" thickBot="1">
      <c r="A4" s="3">
        <v>2</v>
      </c>
      <c r="B4" s="6" t="s">
        <v>27</v>
      </c>
      <c r="C4" s="7">
        <v>49</v>
      </c>
      <c r="D4" s="38">
        <v>1</v>
      </c>
      <c r="E4" s="42" t="str">
        <f t="shared" si="0"/>
        <v>x</v>
      </c>
      <c r="F4" s="7">
        <v>43</v>
      </c>
      <c r="G4" s="38"/>
      <c r="H4" s="39">
        <f t="shared" si="1"/>
      </c>
      <c r="I4" s="7">
        <v>45</v>
      </c>
      <c r="J4" s="38"/>
      <c r="K4" s="42">
        <f>IF(J4&gt;0.5,"x","")</f>
      </c>
      <c r="L4" s="7">
        <v>39</v>
      </c>
      <c r="M4" s="38"/>
      <c r="N4" s="39">
        <f t="shared" si="2"/>
      </c>
      <c r="O4" s="5">
        <f t="shared" si="3"/>
        <v>176</v>
      </c>
      <c r="P4" s="41">
        <f t="shared" si="3"/>
        <v>1</v>
      </c>
      <c r="Q4" s="40" t="str">
        <f t="shared" si="4"/>
        <v>x</v>
      </c>
    </row>
    <row r="5" spans="1:17" ht="34.5" customHeight="1" thickBot="1">
      <c r="A5" s="3">
        <v>3</v>
      </c>
      <c r="B5" s="6" t="s">
        <v>28</v>
      </c>
      <c r="C5" s="7">
        <v>47</v>
      </c>
      <c r="D5" s="38"/>
      <c r="E5" s="42">
        <f t="shared" si="0"/>
      </c>
      <c r="F5" s="7">
        <v>43</v>
      </c>
      <c r="G5" s="38"/>
      <c r="H5" s="39">
        <f t="shared" si="1"/>
      </c>
      <c r="I5" s="7">
        <v>43</v>
      </c>
      <c r="J5" s="38"/>
      <c r="K5" s="39">
        <f aca="true" t="shared" si="5" ref="K5:K13">IF(J5&gt;0.5,"x","")</f>
      </c>
      <c r="L5" s="7">
        <v>39</v>
      </c>
      <c r="M5" s="38"/>
      <c r="N5" s="39">
        <f t="shared" si="2"/>
      </c>
      <c r="O5" s="5">
        <f t="shared" si="3"/>
        <v>172</v>
      </c>
      <c r="P5" s="41">
        <f t="shared" si="3"/>
        <v>0</v>
      </c>
      <c r="Q5" s="40">
        <f t="shared" si="4"/>
      </c>
    </row>
    <row r="6" spans="1:17" ht="34.5" customHeight="1" thickBot="1">
      <c r="A6" s="3">
        <v>4</v>
      </c>
      <c r="B6" s="6" t="s">
        <v>29</v>
      </c>
      <c r="C6" s="7">
        <v>47</v>
      </c>
      <c r="D6" s="38">
        <v>2</v>
      </c>
      <c r="E6" s="42" t="str">
        <f t="shared" si="0"/>
        <v>x</v>
      </c>
      <c r="F6" s="7">
        <v>45</v>
      </c>
      <c r="G6" s="38"/>
      <c r="H6" s="39">
        <f t="shared" si="1"/>
      </c>
      <c r="I6" s="7">
        <v>41</v>
      </c>
      <c r="J6" s="38"/>
      <c r="K6" s="39">
        <f t="shared" si="5"/>
      </c>
      <c r="L6" s="7">
        <v>33</v>
      </c>
      <c r="M6" s="38"/>
      <c r="N6" s="39">
        <f t="shared" si="2"/>
      </c>
      <c r="O6" s="5">
        <f t="shared" si="3"/>
        <v>166</v>
      </c>
      <c r="P6" s="41">
        <f t="shared" si="3"/>
        <v>2</v>
      </c>
      <c r="Q6" s="40" t="str">
        <f t="shared" si="4"/>
        <v>x</v>
      </c>
    </row>
    <row r="7" spans="1:17" ht="34.5" customHeight="1" thickBot="1">
      <c r="A7" s="3">
        <v>5</v>
      </c>
      <c r="B7" s="6" t="s">
        <v>30</v>
      </c>
      <c r="C7" s="7">
        <v>49</v>
      </c>
      <c r="D7" s="38">
        <v>2</v>
      </c>
      <c r="E7" s="42" t="str">
        <f t="shared" si="0"/>
        <v>x</v>
      </c>
      <c r="F7" s="7">
        <v>48</v>
      </c>
      <c r="G7" s="38">
        <v>3</v>
      </c>
      <c r="H7" s="39" t="str">
        <f t="shared" si="1"/>
        <v>x</v>
      </c>
      <c r="I7" s="7">
        <v>46</v>
      </c>
      <c r="J7" s="38">
        <v>1</v>
      </c>
      <c r="K7" s="39" t="str">
        <f t="shared" si="5"/>
        <v>x</v>
      </c>
      <c r="L7" s="7">
        <v>36</v>
      </c>
      <c r="M7" s="38"/>
      <c r="N7" s="39">
        <f t="shared" si="2"/>
      </c>
      <c r="O7" s="5">
        <f t="shared" si="3"/>
        <v>179</v>
      </c>
      <c r="P7" s="41">
        <f t="shared" si="3"/>
        <v>6</v>
      </c>
      <c r="Q7" s="40" t="str">
        <f t="shared" si="4"/>
        <v>x</v>
      </c>
    </row>
    <row r="8" spans="1:17" ht="34.5" customHeight="1" thickBot="1">
      <c r="A8" s="3">
        <v>6</v>
      </c>
      <c r="B8" s="6" t="s">
        <v>31</v>
      </c>
      <c r="C8" s="7">
        <v>50</v>
      </c>
      <c r="D8" s="38"/>
      <c r="E8" s="42">
        <f t="shared" si="0"/>
      </c>
      <c r="F8" s="7">
        <v>45</v>
      </c>
      <c r="G8" s="38"/>
      <c r="H8" s="39">
        <f t="shared" si="1"/>
      </c>
      <c r="I8" s="7">
        <v>42</v>
      </c>
      <c r="J8" s="38"/>
      <c r="K8" s="39">
        <f t="shared" si="5"/>
      </c>
      <c r="L8" s="7">
        <v>40</v>
      </c>
      <c r="M8" s="38"/>
      <c r="N8" s="39">
        <f t="shared" si="2"/>
      </c>
      <c r="O8" s="5">
        <f t="shared" si="3"/>
        <v>177</v>
      </c>
      <c r="P8" s="41">
        <f t="shared" si="3"/>
        <v>0</v>
      </c>
      <c r="Q8" s="40">
        <f t="shared" si="4"/>
      </c>
    </row>
    <row r="9" spans="1:17" ht="34.5" customHeight="1" thickBot="1">
      <c r="A9" s="3">
        <v>7</v>
      </c>
      <c r="B9" s="6" t="s">
        <v>32</v>
      </c>
      <c r="C9" s="7">
        <v>46</v>
      </c>
      <c r="D9" s="38"/>
      <c r="E9" s="42">
        <f t="shared" si="0"/>
      </c>
      <c r="F9" s="7">
        <v>42</v>
      </c>
      <c r="G9" s="38"/>
      <c r="H9" s="39">
        <f t="shared" si="1"/>
      </c>
      <c r="I9" s="7">
        <v>39</v>
      </c>
      <c r="J9" s="38"/>
      <c r="K9" s="39">
        <f t="shared" si="5"/>
      </c>
      <c r="L9" s="7">
        <v>22</v>
      </c>
      <c r="M9" s="38"/>
      <c r="N9" s="39">
        <f t="shared" si="2"/>
      </c>
      <c r="O9" s="5">
        <f t="shared" si="3"/>
        <v>149</v>
      </c>
      <c r="P9" s="41">
        <f t="shared" si="3"/>
        <v>0</v>
      </c>
      <c r="Q9" s="40">
        <f t="shared" si="4"/>
      </c>
    </row>
    <row r="10" spans="1:17" ht="34.5" customHeight="1" thickBot="1">
      <c r="A10" s="3">
        <v>8</v>
      </c>
      <c r="B10" s="6" t="s">
        <v>33</v>
      </c>
      <c r="C10" s="7">
        <v>49</v>
      </c>
      <c r="D10" s="38">
        <v>4</v>
      </c>
      <c r="E10" s="42" t="str">
        <f t="shared" si="0"/>
        <v>x</v>
      </c>
      <c r="F10" s="7">
        <v>35</v>
      </c>
      <c r="G10" s="38"/>
      <c r="H10" s="39">
        <f t="shared" si="1"/>
      </c>
      <c r="I10" s="7">
        <v>41</v>
      </c>
      <c r="J10" s="38">
        <v>1</v>
      </c>
      <c r="K10" s="39" t="str">
        <f t="shared" si="5"/>
        <v>x</v>
      </c>
      <c r="L10" s="7">
        <v>30</v>
      </c>
      <c r="M10" s="38"/>
      <c r="N10" s="39">
        <f t="shared" si="2"/>
      </c>
      <c r="O10" s="5">
        <f t="shared" si="3"/>
        <v>155</v>
      </c>
      <c r="P10" s="41">
        <f t="shared" si="3"/>
        <v>5</v>
      </c>
      <c r="Q10" s="40" t="str">
        <f t="shared" si="4"/>
        <v>x</v>
      </c>
    </row>
    <row r="11" spans="1:17" ht="34.5" customHeight="1" thickBot="1">
      <c r="A11" s="3">
        <v>9</v>
      </c>
      <c r="B11" s="6" t="s">
        <v>34</v>
      </c>
      <c r="C11" s="7">
        <v>49</v>
      </c>
      <c r="D11" s="38">
        <v>3</v>
      </c>
      <c r="E11" s="42" t="str">
        <f t="shared" si="0"/>
        <v>x</v>
      </c>
      <c r="F11" s="7">
        <v>43</v>
      </c>
      <c r="G11" s="38"/>
      <c r="H11" s="39">
        <f t="shared" si="1"/>
      </c>
      <c r="I11" s="7">
        <v>44</v>
      </c>
      <c r="J11" s="38"/>
      <c r="K11" s="39">
        <f t="shared" si="5"/>
      </c>
      <c r="L11" s="7">
        <v>33</v>
      </c>
      <c r="M11" s="38">
        <v>1</v>
      </c>
      <c r="N11" s="39" t="str">
        <f t="shared" si="2"/>
        <v>x</v>
      </c>
      <c r="O11" s="5">
        <f t="shared" si="3"/>
        <v>169</v>
      </c>
      <c r="P11" s="41">
        <f t="shared" si="3"/>
        <v>4</v>
      </c>
      <c r="Q11" s="40" t="str">
        <f t="shared" si="4"/>
        <v>x</v>
      </c>
    </row>
    <row r="12" spans="1:17" ht="34.5" customHeight="1" thickBot="1">
      <c r="A12" s="8">
        <v>10</v>
      </c>
      <c r="B12" s="9" t="s">
        <v>35</v>
      </c>
      <c r="C12" s="10">
        <v>47</v>
      </c>
      <c r="D12" s="44">
        <v>1</v>
      </c>
      <c r="E12" s="45" t="str">
        <f t="shared" si="0"/>
        <v>x</v>
      </c>
      <c r="F12" s="10">
        <v>37</v>
      </c>
      <c r="G12" s="44"/>
      <c r="H12" s="46">
        <f t="shared" si="1"/>
      </c>
      <c r="I12" s="10">
        <v>43</v>
      </c>
      <c r="J12" s="44"/>
      <c r="K12" s="46">
        <f t="shared" si="5"/>
      </c>
      <c r="L12" s="10">
        <v>25</v>
      </c>
      <c r="M12" s="44"/>
      <c r="N12" s="46">
        <f t="shared" si="2"/>
      </c>
      <c r="O12" s="11">
        <f t="shared" si="3"/>
        <v>152</v>
      </c>
      <c r="P12" s="47">
        <f t="shared" si="3"/>
        <v>1</v>
      </c>
      <c r="Q12" s="48" t="str">
        <f t="shared" si="4"/>
        <v>x</v>
      </c>
    </row>
    <row r="13" spans="1:17" ht="34.5" customHeight="1" thickBot="1" thickTop="1">
      <c r="A13" s="58" t="s">
        <v>8</v>
      </c>
      <c r="B13" s="59"/>
      <c r="C13" s="12">
        <f>SUM(C3:C12)</f>
        <v>481</v>
      </c>
      <c r="D13" s="49">
        <f>SUM(D3:D12)</f>
        <v>15</v>
      </c>
      <c r="E13" s="13" t="str">
        <f t="shared" si="0"/>
        <v>x</v>
      </c>
      <c r="F13" s="12">
        <f>SUM(F3:F12)</f>
        <v>427</v>
      </c>
      <c r="G13" s="49">
        <f>SUM(G3:G12)</f>
        <v>4</v>
      </c>
      <c r="H13" s="13" t="str">
        <f t="shared" si="1"/>
        <v>x</v>
      </c>
      <c r="I13" s="12">
        <f>SUM(I3:I12)</f>
        <v>432</v>
      </c>
      <c r="J13" s="49">
        <f>SUM(J3:J12)</f>
        <v>2</v>
      </c>
      <c r="K13" s="13" t="str">
        <f t="shared" si="5"/>
        <v>x</v>
      </c>
      <c r="L13" s="12">
        <f>SUM(L3:L12)</f>
        <v>332</v>
      </c>
      <c r="M13" s="49">
        <f>SUM(M3:M12)</f>
        <v>1</v>
      </c>
      <c r="N13" s="13" t="str">
        <f t="shared" si="2"/>
        <v>x</v>
      </c>
      <c r="O13" s="12">
        <f t="shared" si="3"/>
        <v>1672</v>
      </c>
      <c r="P13" s="49">
        <f t="shared" si="3"/>
        <v>22</v>
      </c>
      <c r="Q13" s="14" t="str">
        <f t="shared" si="4"/>
        <v>x</v>
      </c>
    </row>
    <row r="14" ht="13.5" thickTop="1"/>
  </sheetData>
  <sheetProtection/>
  <mergeCells count="7">
    <mergeCell ref="A1:Q1"/>
    <mergeCell ref="L2:N2"/>
    <mergeCell ref="O2:Q2"/>
    <mergeCell ref="A13:B13"/>
    <mergeCell ref="C2:E2"/>
    <mergeCell ref="F2:H2"/>
    <mergeCell ref="I2:K2"/>
  </mergeCells>
  <printOptions/>
  <pageMargins left="0.25" right="0.25" top="0.25" bottom="1" header="0" footer="0.5"/>
  <pageSetup horizontalDpi="300" verticalDpi="300" orientation="landscape" r:id="rId1"/>
  <headerFooter alignWithMargins="0">
    <oddFooter>&amp;C&amp;"Copperplate Gothic Light,Regular"&amp;28Boonesborough interstate shoot
2008&amp;R&amp;"Arial,Bold"&amp;14&amp;D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3"/>
  <sheetViews>
    <sheetView view="pageBreakPreview" zoomScaleSheetLayoutView="100" zoomScalePageLayoutView="0" workbookViewId="0" topLeftCell="A1">
      <selection activeCell="L12" sqref="L12"/>
    </sheetView>
  </sheetViews>
  <sheetFormatPr defaultColWidth="9.140625" defaultRowHeight="12.75"/>
  <cols>
    <col min="1" max="1" width="5.7109375" style="0" customWidth="1"/>
    <col min="2" max="2" width="34.7109375" style="0" customWidth="1"/>
    <col min="3" max="3" width="9.7109375" style="0" customWidth="1"/>
    <col min="4" max="4" width="5.7109375" style="0" customWidth="1"/>
    <col min="5" max="5" width="3.140625" style="0" customWidth="1"/>
    <col min="6" max="6" width="9.7109375" style="0" customWidth="1"/>
    <col min="7" max="7" width="5.7109375" style="0" customWidth="1"/>
    <col min="8" max="8" width="3.140625" style="0" customWidth="1"/>
    <col min="9" max="9" width="9.7109375" style="0" customWidth="1"/>
    <col min="10" max="10" width="5.7109375" style="0" customWidth="1"/>
    <col min="11" max="11" width="3.140625" style="0" customWidth="1"/>
    <col min="12" max="12" width="9.7109375" style="0" customWidth="1"/>
    <col min="13" max="13" width="5.7109375" style="0" customWidth="1"/>
    <col min="14" max="14" width="3.140625" style="0" customWidth="1"/>
    <col min="15" max="15" width="9.7109375" style="0" customWidth="1"/>
    <col min="16" max="16" width="5.7109375" style="0" customWidth="1"/>
    <col min="17" max="17" width="3.140625" style="0" customWidth="1"/>
  </cols>
  <sheetData>
    <row r="1" spans="1:17" ht="40.5" customHeight="1" thickBot="1">
      <c r="A1" s="53" t="s">
        <v>14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30" customHeight="1" thickBot="1" thickTop="1">
      <c r="A2" s="1" t="s">
        <v>1</v>
      </c>
      <c r="B2" s="2" t="s">
        <v>2</v>
      </c>
      <c r="C2" s="55" t="s">
        <v>9</v>
      </c>
      <c r="D2" s="56"/>
      <c r="E2" s="56"/>
      <c r="F2" s="55" t="s">
        <v>4</v>
      </c>
      <c r="G2" s="56"/>
      <c r="H2" s="56"/>
      <c r="I2" s="55" t="s">
        <v>5</v>
      </c>
      <c r="J2" s="56"/>
      <c r="K2" s="56"/>
      <c r="L2" s="55" t="s">
        <v>6</v>
      </c>
      <c r="M2" s="56"/>
      <c r="N2" s="56"/>
      <c r="O2" s="55" t="s">
        <v>10</v>
      </c>
      <c r="P2" s="57"/>
      <c r="Q2" s="57"/>
    </row>
    <row r="3" spans="1:17" ht="34.5" customHeight="1" thickBot="1" thickTop="1">
      <c r="A3" s="3">
        <v>1</v>
      </c>
      <c r="B3" s="4" t="s">
        <v>67</v>
      </c>
      <c r="C3" s="5">
        <v>46</v>
      </c>
      <c r="D3" s="41">
        <v>1</v>
      </c>
      <c r="E3" s="42" t="str">
        <f aca="true" t="shared" si="0" ref="E3:E13">IF(D3&gt;0.5,"x","")</f>
        <v>x</v>
      </c>
      <c r="F3" s="5">
        <v>43</v>
      </c>
      <c r="G3" s="41"/>
      <c r="H3" s="42">
        <f aca="true" t="shared" si="1" ref="H3:H13">IF(G3&gt;0.5,"x","")</f>
      </c>
      <c r="I3" s="5">
        <v>43</v>
      </c>
      <c r="J3" s="41"/>
      <c r="K3" s="42">
        <f>IF(J3&gt;0.5,"x","")</f>
      </c>
      <c r="L3" s="5">
        <v>36</v>
      </c>
      <c r="M3" s="41">
        <v>1</v>
      </c>
      <c r="N3" s="42" t="str">
        <f aca="true" t="shared" si="2" ref="N3:N13">IF(M3&gt;0.5,"x","")</f>
        <v>x</v>
      </c>
      <c r="O3" s="5">
        <f aca="true" t="shared" si="3" ref="O3:P13">SUM(C3+F3+I3+L3)</f>
        <v>168</v>
      </c>
      <c r="P3" s="41">
        <f t="shared" si="3"/>
        <v>2</v>
      </c>
      <c r="Q3" s="43" t="str">
        <f aca="true" t="shared" si="4" ref="Q3:Q13">IF(P3&gt;0.5,"x","")</f>
        <v>x</v>
      </c>
    </row>
    <row r="4" spans="1:17" ht="34.5" customHeight="1" thickBot="1">
      <c r="A4" s="3">
        <v>2</v>
      </c>
      <c r="B4" s="6" t="s">
        <v>68</v>
      </c>
      <c r="C4" s="7">
        <v>45</v>
      </c>
      <c r="D4" s="38"/>
      <c r="E4" s="42">
        <f t="shared" si="0"/>
      </c>
      <c r="F4" s="7">
        <v>43</v>
      </c>
      <c r="G4" s="38"/>
      <c r="H4" s="39">
        <f t="shared" si="1"/>
      </c>
      <c r="I4" s="7">
        <v>44</v>
      </c>
      <c r="J4" s="38"/>
      <c r="K4" s="42">
        <f>IF(J4&gt;0.5,"x","")</f>
      </c>
      <c r="L4" s="7">
        <v>36</v>
      </c>
      <c r="M4" s="38"/>
      <c r="N4" s="39">
        <f t="shared" si="2"/>
      </c>
      <c r="O4" s="5">
        <f t="shared" si="3"/>
        <v>168</v>
      </c>
      <c r="P4" s="41">
        <f t="shared" si="3"/>
        <v>0</v>
      </c>
      <c r="Q4" s="40">
        <f t="shared" si="4"/>
      </c>
    </row>
    <row r="5" spans="1:17" ht="34.5" customHeight="1" thickBot="1">
      <c r="A5" s="3">
        <v>3</v>
      </c>
      <c r="B5" s="6" t="s">
        <v>69</v>
      </c>
      <c r="C5" s="7">
        <v>48</v>
      </c>
      <c r="D5" s="38">
        <v>2</v>
      </c>
      <c r="E5" s="42" t="str">
        <f t="shared" si="0"/>
        <v>x</v>
      </c>
      <c r="F5" s="7">
        <v>40</v>
      </c>
      <c r="G5" s="38">
        <v>1</v>
      </c>
      <c r="H5" s="39" t="str">
        <f t="shared" si="1"/>
        <v>x</v>
      </c>
      <c r="I5" s="7">
        <v>43</v>
      </c>
      <c r="J5" s="38">
        <v>1</v>
      </c>
      <c r="K5" s="39" t="str">
        <f aca="true" t="shared" si="5" ref="K5:K13">IF(J5&gt;0.5,"x","")</f>
        <v>x</v>
      </c>
      <c r="L5" s="7">
        <v>33</v>
      </c>
      <c r="M5" s="38"/>
      <c r="N5" s="39">
        <f t="shared" si="2"/>
      </c>
      <c r="O5" s="5">
        <f t="shared" si="3"/>
        <v>164</v>
      </c>
      <c r="P5" s="41">
        <f t="shared" si="3"/>
        <v>4</v>
      </c>
      <c r="Q5" s="40" t="str">
        <f t="shared" si="4"/>
        <v>x</v>
      </c>
    </row>
    <row r="6" spans="1:17" ht="34.5" customHeight="1" thickBot="1">
      <c r="A6" s="3">
        <v>4</v>
      </c>
      <c r="B6" s="6" t="s">
        <v>70</v>
      </c>
      <c r="C6" s="7">
        <v>47</v>
      </c>
      <c r="D6" s="38"/>
      <c r="E6" s="42">
        <f t="shared" si="0"/>
      </c>
      <c r="F6" s="7">
        <v>33</v>
      </c>
      <c r="G6" s="38"/>
      <c r="H6" s="39">
        <f t="shared" si="1"/>
      </c>
      <c r="I6" s="7">
        <v>41</v>
      </c>
      <c r="J6" s="38"/>
      <c r="K6" s="39">
        <f t="shared" si="5"/>
      </c>
      <c r="L6" s="7">
        <v>23</v>
      </c>
      <c r="M6" s="38"/>
      <c r="N6" s="39">
        <f t="shared" si="2"/>
      </c>
      <c r="O6" s="5">
        <f t="shared" si="3"/>
        <v>144</v>
      </c>
      <c r="P6" s="41">
        <f t="shared" si="3"/>
        <v>0</v>
      </c>
      <c r="Q6" s="40">
        <f t="shared" si="4"/>
      </c>
    </row>
    <row r="7" spans="1:17" ht="34.5" customHeight="1" thickBot="1">
      <c r="A7" s="3">
        <v>5</v>
      </c>
      <c r="B7" s="6" t="s">
        <v>71</v>
      </c>
      <c r="C7" s="7">
        <v>43</v>
      </c>
      <c r="D7" s="38"/>
      <c r="E7" s="42">
        <f t="shared" si="0"/>
      </c>
      <c r="F7" s="7">
        <v>39</v>
      </c>
      <c r="G7" s="38"/>
      <c r="H7" s="39">
        <f t="shared" si="1"/>
      </c>
      <c r="I7" s="7">
        <v>40</v>
      </c>
      <c r="J7" s="38">
        <v>1</v>
      </c>
      <c r="K7" s="39" t="str">
        <f t="shared" si="5"/>
        <v>x</v>
      </c>
      <c r="L7" s="7">
        <v>13</v>
      </c>
      <c r="M7" s="38"/>
      <c r="N7" s="39">
        <f t="shared" si="2"/>
      </c>
      <c r="O7" s="5">
        <f t="shared" si="3"/>
        <v>135</v>
      </c>
      <c r="P7" s="41">
        <f t="shared" si="3"/>
        <v>1</v>
      </c>
      <c r="Q7" s="40" t="str">
        <f t="shared" si="4"/>
        <v>x</v>
      </c>
    </row>
    <row r="8" spans="1:17" ht="34.5" customHeight="1" thickBot="1">
      <c r="A8" s="3">
        <v>6</v>
      </c>
      <c r="B8" s="6" t="s">
        <v>72</v>
      </c>
      <c r="C8" s="7">
        <v>41</v>
      </c>
      <c r="D8" s="38"/>
      <c r="E8" s="42">
        <f t="shared" si="0"/>
      </c>
      <c r="F8" s="7">
        <v>26</v>
      </c>
      <c r="G8" s="38"/>
      <c r="H8" s="39">
        <f t="shared" si="1"/>
      </c>
      <c r="I8" s="7">
        <v>37</v>
      </c>
      <c r="J8" s="38"/>
      <c r="K8" s="39">
        <f t="shared" si="5"/>
      </c>
      <c r="L8" s="7">
        <v>6</v>
      </c>
      <c r="M8" s="38"/>
      <c r="N8" s="39">
        <f t="shared" si="2"/>
      </c>
      <c r="O8" s="5">
        <f t="shared" si="3"/>
        <v>110</v>
      </c>
      <c r="P8" s="41">
        <f t="shared" si="3"/>
        <v>0</v>
      </c>
      <c r="Q8" s="40">
        <f t="shared" si="4"/>
      </c>
    </row>
    <row r="9" spans="1:17" ht="34.5" customHeight="1" thickBot="1">
      <c r="A9" s="3">
        <v>7</v>
      </c>
      <c r="B9" s="6" t="s">
        <v>73</v>
      </c>
      <c r="C9" s="7">
        <v>48</v>
      </c>
      <c r="D9" s="38">
        <v>1</v>
      </c>
      <c r="E9" s="42" t="str">
        <f t="shared" si="0"/>
        <v>x</v>
      </c>
      <c r="F9" s="7">
        <v>43</v>
      </c>
      <c r="G9" s="38"/>
      <c r="H9" s="39">
        <f t="shared" si="1"/>
      </c>
      <c r="I9" s="7">
        <v>26</v>
      </c>
      <c r="J9" s="38"/>
      <c r="K9" s="39">
        <f t="shared" si="5"/>
      </c>
      <c r="L9" s="7">
        <v>12</v>
      </c>
      <c r="M9" s="38"/>
      <c r="N9" s="39">
        <f t="shared" si="2"/>
      </c>
      <c r="O9" s="5">
        <f t="shared" si="3"/>
        <v>129</v>
      </c>
      <c r="P9" s="41">
        <f t="shared" si="3"/>
        <v>1</v>
      </c>
      <c r="Q9" s="40" t="str">
        <f t="shared" si="4"/>
        <v>x</v>
      </c>
    </row>
    <row r="10" spans="1:17" ht="34.5" customHeight="1" thickBot="1">
      <c r="A10" s="3">
        <v>8</v>
      </c>
      <c r="B10" s="6" t="s">
        <v>74</v>
      </c>
      <c r="C10" s="7">
        <v>47</v>
      </c>
      <c r="D10" s="38"/>
      <c r="E10" s="42">
        <f t="shared" si="0"/>
      </c>
      <c r="F10" s="7">
        <v>40</v>
      </c>
      <c r="G10" s="38"/>
      <c r="H10" s="39">
        <f t="shared" si="1"/>
      </c>
      <c r="I10" s="7">
        <v>40</v>
      </c>
      <c r="J10" s="38"/>
      <c r="K10" s="39">
        <f t="shared" si="5"/>
      </c>
      <c r="L10" s="7">
        <v>29</v>
      </c>
      <c r="M10" s="38"/>
      <c r="N10" s="39">
        <f t="shared" si="2"/>
      </c>
      <c r="O10" s="5">
        <f t="shared" si="3"/>
        <v>156</v>
      </c>
      <c r="P10" s="41">
        <f t="shared" si="3"/>
        <v>0</v>
      </c>
      <c r="Q10" s="40">
        <f t="shared" si="4"/>
      </c>
    </row>
    <row r="11" spans="1:17" ht="34.5" customHeight="1" thickBot="1">
      <c r="A11" s="3">
        <v>9</v>
      </c>
      <c r="B11" s="6" t="s">
        <v>75</v>
      </c>
      <c r="C11" s="7">
        <v>48</v>
      </c>
      <c r="D11" s="38">
        <v>1</v>
      </c>
      <c r="E11" s="42" t="str">
        <f t="shared" si="0"/>
        <v>x</v>
      </c>
      <c r="F11" s="7">
        <v>44</v>
      </c>
      <c r="G11" s="38"/>
      <c r="H11" s="39">
        <f t="shared" si="1"/>
      </c>
      <c r="I11" s="7">
        <v>35</v>
      </c>
      <c r="J11" s="38"/>
      <c r="K11" s="39">
        <f t="shared" si="5"/>
      </c>
      <c r="L11" s="7">
        <v>24</v>
      </c>
      <c r="M11" s="38"/>
      <c r="N11" s="39">
        <f t="shared" si="2"/>
      </c>
      <c r="O11" s="5">
        <f t="shared" si="3"/>
        <v>151</v>
      </c>
      <c r="P11" s="41">
        <f t="shared" si="3"/>
        <v>1</v>
      </c>
      <c r="Q11" s="40" t="str">
        <f t="shared" si="4"/>
        <v>x</v>
      </c>
    </row>
    <row r="12" spans="1:17" ht="34.5" customHeight="1" thickBot="1">
      <c r="A12" s="8">
        <v>10</v>
      </c>
      <c r="B12" s="9"/>
      <c r="C12" s="10"/>
      <c r="D12" s="44"/>
      <c r="E12" s="45">
        <f t="shared" si="0"/>
      </c>
      <c r="F12" s="10"/>
      <c r="G12" s="44"/>
      <c r="H12" s="46">
        <f t="shared" si="1"/>
      </c>
      <c r="I12" s="10"/>
      <c r="J12" s="44"/>
      <c r="K12" s="46">
        <f t="shared" si="5"/>
      </c>
      <c r="L12" s="10"/>
      <c r="M12" s="44"/>
      <c r="N12" s="46">
        <f t="shared" si="2"/>
      </c>
      <c r="O12" s="11">
        <f t="shared" si="3"/>
        <v>0</v>
      </c>
      <c r="P12" s="47">
        <f t="shared" si="3"/>
        <v>0</v>
      </c>
      <c r="Q12" s="48">
        <f t="shared" si="4"/>
      </c>
    </row>
    <row r="13" spans="1:17" ht="34.5" customHeight="1" thickBot="1" thickTop="1">
      <c r="A13" s="58" t="s">
        <v>8</v>
      </c>
      <c r="B13" s="59"/>
      <c r="C13" s="12">
        <f>SUM(C3:C12)</f>
        <v>413</v>
      </c>
      <c r="D13" s="49">
        <f>SUM(D3:D12)</f>
        <v>5</v>
      </c>
      <c r="E13" s="13" t="str">
        <f t="shared" si="0"/>
        <v>x</v>
      </c>
      <c r="F13" s="12">
        <f>SUM(F3:F12)</f>
        <v>351</v>
      </c>
      <c r="G13" s="49">
        <f>SUM(G3:G12)</f>
        <v>1</v>
      </c>
      <c r="H13" s="13" t="str">
        <f t="shared" si="1"/>
        <v>x</v>
      </c>
      <c r="I13" s="12">
        <f>SUM(I3:I12)</f>
        <v>349</v>
      </c>
      <c r="J13" s="49">
        <f>SUM(J3:J12)</f>
        <v>2</v>
      </c>
      <c r="K13" s="13" t="str">
        <f t="shared" si="5"/>
        <v>x</v>
      </c>
      <c r="L13" s="12">
        <f>SUM(L3:L12)</f>
        <v>212</v>
      </c>
      <c r="M13" s="49">
        <f>SUM(M3:M12)</f>
        <v>1</v>
      </c>
      <c r="N13" s="13" t="str">
        <f t="shared" si="2"/>
        <v>x</v>
      </c>
      <c r="O13" s="12">
        <f t="shared" si="3"/>
        <v>1325</v>
      </c>
      <c r="P13" s="49">
        <f t="shared" si="3"/>
        <v>9</v>
      </c>
      <c r="Q13" s="14" t="str">
        <f t="shared" si="4"/>
        <v>x</v>
      </c>
    </row>
    <row r="14" ht="13.5" thickTop="1"/>
  </sheetData>
  <sheetProtection/>
  <mergeCells count="7">
    <mergeCell ref="A1:Q1"/>
    <mergeCell ref="L2:N2"/>
    <mergeCell ref="O2:Q2"/>
    <mergeCell ref="A13:B13"/>
    <mergeCell ref="C2:E2"/>
    <mergeCell ref="F2:H2"/>
    <mergeCell ref="I2:K2"/>
  </mergeCells>
  <printOptions/>
  <pageMargins left="0.25" right="0.25" top="0.25" bottom="1" header="0" footer="0.5"/>
  <pageSetup horizontalDpi="300" verticalDpi="300" orientation="landscape" r:id="rId1"/>
  <headerFooter alignWithMargins="0">
    <oddFooter>&amp;C&amp;"Copperplate Gothic Light,Regular"&amp;28Boonesborough interstate shoot
2008&amp;R&amp;"Arial,Bold"&amp;14&amp;D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3"/>
  <sheetViews>
    <sheetView tabSelected="1" view="pageBreakPreview" zoomScaleSheetLayoutView="100" zoomScalePageLayoutView="0" workbookViewId="0" topLeftCell="A1">
      <selection activeCell="L11" sqref="L11"/>
    </sheetView>
  </sheetViews>
  <sheetFormatPr defaultColWidth="9.140625" defaultRowHeight="12.75"/>
  <cols>
    <col min="1" max="1" width="5.7109375" style="0" customWidth="1"/>
    <col min="2" max="2" width="34.7109375" style="0" customWidth="1"/>
    <col min="3" max="3" width="9.7109375" style="0" customWidth="1"/>
    <col min="4" max="4" width="5.7109375" style="0" customWidth="1"/>
    <col min="5" max="5" width="3.140625" style="0" customWidth="1"/>
    <col min="6" max="6" width="9.7109375" style="0" customWidth="1"/>
    <col min="7" max="7" width="5.7109375" style="0" customWidth="1"/>
    <col min="8" max="8" width="3.140625" style="0" customWidth="1"/>
    <col min="9" max="9" width="9.7109375" style="0" customWidth="1"/>
    <col min="10" max="10" width="5.7109375" style="0" customWidth="1"/>
    <col min="11" max="11" width="3.140625" style="0" customWidth="1"/>
    <col min="12" max="12" width="9.7109375" style="0" customWidth="1"/>
    <col min="13" max="13" width="5.7109375" style="0" customWidth="1"/>
    <col min="14" max="14" width="3.140625" style="0" customWidth="1"/>
    <col min="15" max="15" width="9.7109375" style="0" customWidth="1"/>
    <col min="16" max="16" width="5.7109375" style="0" customWidth="1"/>
    <col min="17" max="17" width="3.140625" style="0" customWidth="1"/>
  </cols>
  <sheetData>
    <row r="1" spans="1:17" ht="40.5" customHeight="1" thickBot="1">
      <c r="A1" s="53" t="s">
        <v>36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30" customHeight="1" thickBot="1" thickTop="1">
      <c r="A2" s="1" t="s">
        <v>1</v>
      </c>
      <c r="B2" s="2" t="s">
        <v>2</v>
      </c>
      <c r="C2" s="55" t="s">
        <v>9</v>
      </c>
      <c r="D2" s="56"/>
      <c r="E2" s="56"/>
      <c r="F2" s="55" t="s">
        <v>4</v>
      </c>
      <c r="G2" s="56"/>
      <c r="H2" s="56"/>
      <c r="I2" s="55" t="s">
        <v>5</v>
      </c>
      <c r="J2" s="56"/>
      <c r="K2" s="56"/>
      <c r="L2" s="55" t="s">
        <v>6</v>
      </c>
      <c r="M2" s="56"/>
      <c r="N2" s="56"/>
      <c r="O2" s="55" t="s">
        <v>10</v>
      </c>
      <c r="P2" s="57"/>
      <c r="Q2" s="57"/>
    </row>
    <row r="3" spans="1:17" ht="34.5" customHeight="1" thickBot="1" thickTop="1">
      <c r="A3" s="3">
        <v>1</v>
      </c>
      <c r="B3" s="4" t="s">
        <v>37</v>
      </c>
      <c r="C3" s="5">
        <v>50</v>
      </c>
      <c r="D3" s="41">
        <v>1</v>
      </c>
      <c r="E3" s="42" t="str">
        <f aca="true" t="shared" si="0" ref="E3:E13">IF(D3&gt;0.5,"x","")</f>
        <v>x</v>
      </c>
      <c r="F3" s="5">
        <v>43</v>
      </c>
      <c r="G3" s="41">
        <v>1</v>
      </c>
      <c r="H3" s="42" t="str">
        <f aca="true" t="shared" si="1" ref="H3:H13">IF(G3&gt;0.5,"x","")</f>
        <v>x</v>
      </c>
      <c r="I3" s="5">
        <v>48</v>
      </c>
      <c r="J3" s="41">
        <v>2</v>
      </c>
      <c r="K3" s="42" t="str">
        <f>IF(J3&gt;0.5,"x","")</f>
        <v>x</v>
      </c>
      <c r="L3" s="5">
        <v>41</v>
      </c>
      <c r="M3" s="41"/>
      <c r="N3" s="42">
        <f aca="true" t="shared" si="2" ref="N3:N13">IF(M3&gt;0.5,"x","")</f>
      </c>
      <c r="O3" s="5">
        <f aca="true" t="shared" si="3" ref="O3:P13">SUM(C3+F3+I3+L3)</f>
        <v>182</v>
      </c>
      <c r="P3" s="41">
        <f t="shared" si="3"/>
        <v>4</v>
      </c>
      <c r="Q3" s="43" t="str">
        <f aca="true" t="shared" si="4" ref="Q3:Q13">IF(P3&gt;0.5,"x","")</f>
        <v>x</v>
      </c>
    </row>
    <row r="4" spans="1:17" ht="34.5" customHeight="1" thickBot="1">
      <c r="A4" s="3">
        <v>2</v>
      </c>
      <c r="B4" s="6" t="s">
        <v>38</v>
      </c>
      <c r="C4" s="7">
        <v>48</v>
      </c>
      <c r="D4" s="38">
        <v>1</v>
      </c>
      <c r="E4" s="42" t="str">
        <f t="shared" si="0"/>
        <v>x</v>
      </c>
      <c r="F4" s="7">
        <v>44</v>
      </c>
      <c r="G4" s="38">
        <v>1</v>
      </c>
      <c r="H4" s="39" t="str">
        <f t="shared" si="1"/>
        <v>x</v>
      </c>
      <c r="I4" s="7">
        <v>44</v>
      </c>
      <c r="J4" s="38">
        <v>1</v>
      </c>
      <c r="K4" s="42" t="str">
        <f>IF(J4&gt;0.5,"x","")</f>
        <v>x</v>
      </c>
      <c r="L4" s="7">
        <v>30</v>
      </c>
      <c r="M4" s="38"/>
      <c r="N4" s="39">
        <f t="shared" si="2"/>
      </c>
      <c r="O4" s="5">
        <f t="shared" si="3"/>
        <v>166</v>
      </c>
      <c r="P4" s="41">
        <f t="shared" si="3"/>
        <v>3</v>
      </c>
      <c r="Q4" s="40" t="str">
        <f t="shared" si="4"/>
        <v>x</v>
      </c>
    </row>
    <row r="5" spans="1:17" ht="34.5" customHeight="1" thickBot="1">
      <c r="A5" s="3">
        <v>3</v>
      </c>
      <c r="B5" s="6" t="s">
        <v>39</v>
      </c>
      <c r="C5" s="7">
        <v>48</v>
      </c>
      <c r="D5" s="38"/>
      <c r="E5" s="42">
        <f t="shared" si="0"/>
      </c>
      <c r="F5" s="7">
        <v>44</v>
      </c>
      <c r="G5" s="38"/>
      <c r="H5" s="39">
        <f t="shared" si="1"/>
      </c>
      <c r="I5" s="7">
        <v>46</v>
      </c>
      <c r="J5" s="38"/>
      <c r="K5" s="39">
        <f aca="true" t="shared" si="5" ref="K5:K13">IF(J5&gt;0.5,"x","")</f>
      </c>
      <c r="L5" s="7">
        <v>34</v>
      </c>
      <c r="M5" s="38"/>
      <c r="N5" s="39">
        <f t="shared" si="2"/>
      </c>
      <c r="O5" s="5">
        <f t="shared" si="3"/>
        <v>172</v>
      </c>
      <c r="P5" s="41">
        <f t="shared" si="3"/>
        <v>0</v>
      </c>
      <c r="Q5" s="40">
        <f t="shared" si="4"/>
      </c>
    </row>
    <row r="6" spans="1:17" ht="34.5" customHeight="1" thickBot="1">
      <c r="A6" s="3">
        <v>4</v>
      </c>
      <c r="B6" s="6" t="s">
        <v>40</v>
      </c>
      <c r="C6" s="7">
        <v>46</v>
      </c>
      <c r="D6" s="38">
        <v>1</v>
      </c>
      <c r="E6" s="42" t="str">
        <f t="shared" si="0"/>
        <v>x</v>
      </c>
      <c r="F6" s="7">
        <v>43</v>
      </c>
      <c r="G6" s="38"/>
      <c r="H6" s="39">
        <f t="shared" si="1"/>
      </c>
      <c r="I6" s="7">
        <v>40</v>
      </c>
      <c r="J6" s="38">
        <v>1</v>
      </c>
      <c r="K6" s="39" t="str">
        <f t="shared" si="5"/>
        <v>x</v>
      </c>
      <c r="L6" s="7">
        <v>26</v>
      </c>
      <c r="M6" s="38">
        <v>1</v>
      </c>
      <c r="N6" s="39" t="str">
        <f t="shared" si="2"/>
        <v>x</v>
      </c>
      <c r="O6" s="5">
        <f t="shared" si="3"/>
        <v>155</v>
      </c>
      <c r="P6" s="41">
        <f t="shared" si="3"/>
        <v>3</v>
      </c>
      <c r="Q6" s="40" t="str">
        <f t="shared" si="4"/>
        <v>x</v>
      </c>
    </row>
    <row r="7" spans="1:17" ht="34.5" customHeight="1" thickBot="1">
      <c r="A7" s="3">
        <v>5</v>
      </c>
      <c r="B7" s="6" t="s">
        <v>41</v>
      </c>
      <c r="C7" s="7">
        <v>47</v>
      </c>
      <c r="D7" s="38">
        <v>1</v>
      </c>
      <c r="E7" s="42" t="str">
        <f t="shared" si="0"/>
        <v>x</v>
      </c>
      <c r="F7" s="7">
        <v>43</v>
      </c>
      <c r="G7" s="38"/>
      <c r="H7" s="39">
        <f t="shared" si="1"/>
      </c>
      <c r="I7" s="7">
        <v>45</v>
      </c>
      <c r="J7" s="38">
        <v>1</v>
      </c>
      <c r="K7" s="39" t="str">
        <f t="shared" si="5"/>
        <v>x</v>
      </c>
      <c r="L7" s="7">
        <v>36</v>
      </c>
      <c r="M7" s="38"/>
      <c r="N7" s="39">
        <f t="shared" si="2"/>
      </c>
      <c r="O7" s="5">
        <f t="shared" si="3"/>
        <v>171</v>
      </c>
      <c r="P7" s="41">
        <f t="shared" si="3"/>
        <v>2</v>
      </c>
      <c r="Q7" s="40" t="str">
        <f t="shared" si="4"/>
        <v>x</v>
      </c>
    </row>
    <row r="8" spans="1:17" ht="34.5" customHeight="1" thickBot="1">
      <c r="A8" s="3">
        <v>6</v>
      </c>
      <c r="B8" s="6" t="s">
        <v>42</v>
      </c>
      <c r="C8" s="7">
        <v>32</v>
      </c>
      <c r="D8" s="38"/>
      <c r="E8" s="42">
        <f t="shared" si="0"/>
      </c>
      <c r="F8" s="7">
        <v>31</v>
      </c>
      <c r="G8" s="38"/>
      <c r="H8" s="39">
        <f t="shared" si="1"/>
      </c>
      <c r="I8" s="7">
        <v>15</v>
      </c>
      <c r="J8" s="38"/>
      <c r="K8" s="39">
        <f t="shared" si="5"/>
      </c>
      <c r="L8" s="7">
        <v>13</v>
      </c>
      <c r="M8" s="38"/>
      <c r="N8" s="39">
        <f t="shared" si="2"/>
      </c>
      <c r="O8" s="5">
        <f t="shared" si="3"/>
        <v>91</v>
      </c>
      <c r="P8" s="41">
        <f t="shared" si="3"/>
        <v>0</v>
      </c>
      <c r="Q8" s="40">
        <f t="shared" si="4"/>
      </c>
    </row>
    <row r="9" spans="1:17" ht="34.5" customHeight="1" thickBot="1">
      <c r="A9" s="3">
        <v>7</v>
      </c>
      <c r="B9" s="6" t="s">
        <v>43</v>
      </c>
      <c r="C9" s="7">
        <v>46</v>
      </c>
      <c r="D9" s="38">
        <v>1</v>
      </c>
      <c r="E9" s="42" t="str">
        <f t="shared" si="0"/>
        <v>x</v>
      </c>
      <c r="F9" s="7">
        <v>34</v>
      </c>
      <c r="G9" s="38"/>
      <c r="H9" s="39">
        <f t="shared" si="1"/>
      </c>
      <c r="I9" s="7">
        <v>28</v>
      </c>
      <c r="J9" s="38">
        <v>1</v>
      </c>
      <c r="K9" s="39" t="str">
        <f t="shared" si="5"/>
        <v>x</v>
      </c>
      <c r="L9" s="7">
        <v>16</v>
      </c>
      <c r="M9" s="38"/>
      <c r="N9" s="39">
        <f t="shared" si="2"/>
      </c>
      <c r="O9" s="5">
        <f t="shared" si="3"/>
        <v>124</v>
      </c>
      <c r="P9" s="41">
        <f t="shared" si="3"/>
        <v>2</v>
      </c>
      <c r="Q9" s="40" t="str">
        <f t="shared" si="4"/>
        <v>x</v>
      </c>
    </row>
    <row r="10" spans="1:17" ht="34.5" customHeight="1" thickBot="1">
      <c r="A10" s="3">
        <v>8</v>
      </c>
      <c r="B10" s="6" t="s">
        <v>44</v>
      </c>
      <c r="C10" s="7">
        <v>42</v>
      </c>
      <c r="D10" s="38"/>
      <c r="E10" s="42">
        <f t="shared" si="0"/>
      </c>
      <c r="F10" s="7">
        <v>19</v>
      </c>
      <c r="G10" s="38"/>
      <c r="H10" s="39">
        <f t="shared" si="1"/>
      </c>
      <c r="I10" s="7">
        <v>15</v>
      </c>
      <c r="J10" s="38"/>
      <c r="K10" s="39">
        <f t="shared" si="5"/>
      </c>
      <c r="L10" s="7">
        <v>17</v>
      </c>
      <c r="M10" s="38"/>
      <c r="N10" s="39">
        <f t="shared" si="2"/>
      </c>
      <c r="O10" s="5">
        <f t="shared" si="3"/>
        <v>93</v>
      </c>
      <c r="P10" s="41">
        <f t="shared" si="3"/>
        <v>0</v>
      </c>
      <c r="Q10" s="40">
        <f t="shared" si="4"/>
      </c>
    </row>
    <row r="11" spans="1:17" ht="34.5" customHeight="1" thickBot="1">
      <c r="A11" s="3">
        <v>9</v>
      </c>
      <c r="B11" s="6" t="s">
        <v>45</v>
      </c>
      <c r="C11" s="7">
        <v>45</v>
      </c>
      <c r="D11" s="38"/>
      <c r="E11" s="42">
        <f t="shared" si="0"/>
      </c>
      <c r="F11" s="7">
        <v>41</v>
      </c>
      <c r="G11" s="38"/>
      <c r="H11" s="39">
        <f t="shared" si="1"/>
      </c>
      <c r="I11" s="7">
        <v>40</v>
      </c>
      <c r="J11" s="38"/>
      <c r="K11" s="39">
        <f t="shared" si="5"/>
      </c>
      <c r="L11" s="7">
        <v>25</v>
      </c>
      <c r="M11" s="38"/>
      <c r="N11" s="39">
        <f t="shared" si="2"/>
      </c>
      <c r="O11" s="5">
        <f t="shared" si="3"/>
        <v>151</v>
      </c>
      <c r="P11" s="41">
        <f t="shared" si="3"/>
        <v>0</v>
      </c>
      <c r="Q11" s="40">
        <f t="shared" si="4"/>
      </c>
    </row>
    <row r="12" spans="1:17" ht="34.5" customHeight="1" thickBot="1">
      <c r="A12" s="8">
        <v>10</v>
      </c>
      <c r="B12" s="9" t="s">
        <v>46</v>
      </c>
      <c r="C12" s="10">
        <v>47</v>
      </c>
      <c r="D12" s="44">
        <v>2</v>
      </c>
      <c r="E12" s="45" t="str">
        <f t="shared" si="0"/>
        <v>x</v>
      </c>
      <c r="F12" s="10">
        <v>41</v>
      </c>
      <c r="G12" s="44"/>
      <c r="H12" s="46">
        <f t="shared" si="1"/>
      </c>
      <c r="I12" s="10">
        <v>40</v>
      </c>
      <c r="J12" s="44"/>
      <c r="K12" s="46">
        <f t="shared" si="5"/>
      </c>
      <c r="L12" s="10">
        <v>27</v>
      </c>
      <c r="M12" s="44"/>
      <c r="N12" s="46">
        <f t="shared" si="2"/>
      </c>
      <c r="O12" s="11">
        <f t="shared" si="3"/>
        <v>155</v>
      </c>
      <c r="P12" s="47">
        <f t="shared" si="3"/>
        <v>2</v>
      </c>
      <c r="Q12" s="48" t="str">
        <f t="shared" si="4"/>
        <v>x</v>
      </c>
    </row>
    <row r="13" spans="1:17" ht="34.5" customHeight="1" thickBot="1" thickTop="1">
      <c r="A13" s="58" t="s">
        <v>8</v>
      </c>
      <c r="B13" s="59"/>
      <c r="C13" s="12">
        <f>SUM(C3:C12)</f>
        <v>451</v>
      </c>
      <c r="D13" s="49">
        <f>SUM(D3:D12)</f>
        <v>7</v>
      </c>
      <c r="E13" s="13" t="str">
        <f t="shared" si="0"/>
        <v>x</v>
      </c>
      <c r="F13" s="12">
        <f>SUM(F3:F12)</f>
        <v>383</v>
      </c>
      <c r="G13" s="49">
        <f>SUM(G3:G12)</f>
        <v>2</v>
      </c>
      <c r="H13" s="13" t="str">
        <f t="shared" si="1"/>
        <v>x</v>
      </c>
      <c r="I13" s="12">
        <f>SUM(I3:I12)</f>
        <v>361</v>
      </c>
      <c r="J13" s="49">
        <f>SUM(J3:J12)</f>
        <v>6</v>
      </c>
      <c r="K13" s="13" t="str">
        <f t="shared" si="5"/>
        <v>x</v>
      </c>
      <c r="L13" s="12">
        <f>SUM(L3:L12)</f>
        <v>265</v>
      </c>
      <c r="M13" s="49">
        <f>SUM(M3:M12)</f>
        <v>1</v>
      </c>
      <c r="N13" s="13" t="str">
        <f t="shared" si="2"/>
        <v>x</v>
      </c>
      <c r="O13" s="12">
        <f t="shared" si="3"/>
        <v>1460</v>
      </c>
      <c r="P13" s="49">
        <f t="shared" si="3"/>
        <v>16</v>
      </c>
      <c r="Q13" s="14" t="str">
        <f t="shared" si="4"/>
        <v>x</v>
      </c>
    </row>
    <row r="14" ht="13.5" thickTop="1"/>
  </sheetData>
  <sheetProtection/>
  <mergeCells count="7">
    <mergeCell ref="A1:Q1"/>
    <mergeCell ref="L2:N2"/>
    <mergeCell ref="O2:Q2"/>
    <mergeCell ref="A13:B13"/>
    <mergeCell ref="C2:E2"/>
    <mergeCell ref="F2:H2"/>
    <mergeCell ref="I2:K2"/>
  </mergeCells>
  <printOptions/>
  <pageMargins left="0.25" right="0.25" top="0.25" bottom="1" header="0" footer="0.5"/>
  <pageSetup horizontalDpi="300" verticalDpi="300" orientation="landscape" r:id="rId1"/>
  <headerFooter alignWithMargins="0">
    <oddFooter>&amp;C&amp;"Copperplate Gothic Light,Regular"&amp;28Boonesborough interstate shoot
2008&amp;R&amp;"Arial,Bold"&amp;14&amp;D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13"/>
  <sheetViews>
    <sheetView view="pageBreakPreview" zoomScaleSheetLayoutView="100" zoomScalePageLayoutView="0" workbookViewId="0" topLeftCell="A1">
      <selection activeCell="L12" sqref="L12"/>
    </sheetView>
  </sheetViews>
  <sheetFormatPr defaultColWidth="9.140625" defaultRowHeight="12.75"/>
  <cols>
    <col min="1" max="1" width="5.7109375" style="0" customWidth="1"/>
    <col min="2" max="2" width="34.7109375" style="0" customWidth="1"/>
    <col min="3" max="3" width="9.7109375" style="0" customWidth="1"/>
    <col min="4" max="4" width="5.7109375" style="0" customWidth="1"/>
    <col min="5" max="5" width="3.140625" style="0" customWidth="1"/>
    <col min="6" max="6" width="9.7109375" style="0" customWidth="1"/>
    <col min="7" max="7" width="5.7109375" style="0" customWidth="1"/>
    <col min="8" max="8" width="3.140625" style="0" customWidth="1"/>
    <col min="9" max="9" width="9.7109375" style="0" customWidth="1"/>
    <col min="10" max="10" width="5.7109375" style="0" customWidth="1"/>
    <col min="11" max="11" width="3.140625" style="0" customWidth="1"/>
    <col min="12" max="12" width="9.7109375" style="0" customWidth="1"/>
    <col min="13" max="13" width="5.7109375" style="0" customWidth="1"/>
    <col min="14" max="14" width="3.140625" style="0" customWidth="1"/>
    <col min="15" max="15" width="9.7109375" style="0" customWidth="1"/>
    <col min="16" max="16" width="5.7109375" style="0" customWidth="1"/>
    <col min="17" max="17" width="3.140625" style="0" customWidth="1"/>
  </cols>
  <sheetData>
    <row r="1" spans="1:17" ht="40.5" customHeight="1" thickBot="1">
      <c r="A1" s="53" t="s">
        <v>15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30" customHeight="1" thickBot="1" thickTop="1">
      <c r="A2" s="1" t="s">
        <v>1</v>
      </c>
      <c r="B2" s="2" t="s">
        <v>2</v>
      </c>
      <c r="C2" s="55" t="s">
        <v>9</v>
      </c>
      <c r="D2" s="56"/>
      <c r="E2" s="56"/>
      <c r="F2" s="55" t="s">
        <v>4</v>
      </c>
      <c r="G2" s="56"/>
      <c r="H2" s="56"/>
      <c r="I2" s="55" t="s">
        <v>5</v>
      </c>
      <c r="J2" s="56"/>
      <c r="K2" s="56"/>
      <c r="L2" s="55" t="s">
        <v>6</v>
      </c>
      <c r="M2" s="56"/>
      <c r="N2" s="56"/>
      <c r="O2" s="55" t="s">
        <v>10</v>
      </c>
      <c r="P2" s="57"/>
      <c r="Q2" s="57"/>
    </row>
    <row r="3" spans="1:17" ht="34.5" customHeight="1" thickBot="1" thickTop="1">
      <c r="A3" s="3">
        <v>1</v>
      </c>
      <c r="B3" s="4" t="s">
        <v>47</v>
      </c>
      <c r="C3" s="5">
        <v>47</v>
      </c>
      <c r="D3" s="41"/>
      <c r="E3" s="42">
        <f aca="true" t="shared" si="0" ref="E3:E13">IF(D3&gt;0.5,"x","")</f>
      </c>
      <c r="F3" s="5">
        <v>45</v>
      </c>
      <c r="G3" s="41"/>
      <c r="H3" s="42">
        <f aca="true" t="shared" si="1" ref="H3:H13">IF(G3&gt;0.5,"x","")</f>
      </c>
      <c r="I3" s="5">
        <v>42</v>
      </c>
      <c r="J3" s="41"/>
      <c r="K3" s="42">
        <f>IF(J3&gt;0.5,"x","")</f>
      </c>
      <c r="L3" s="5">
        <v>19</v>
      </c>
      <c r="M3" s="41"/>
      <c r="N3" s="42">
        <f aca="true" t="shared" si="2" ref="N3:N13">IF(M3&gt;0.5,"x","")</f>
      </c>
      <c r="O3" s="5">
        <f aca="true" t="shared" si="3" ref="O3:P13">SUM(C3+F3+I3+L3)</f>
        <v>153</v>
      </c>
      <c r="P3" s="41">
        <f t="shared" si="3"/>
        <v>0</v>
      </c>
      <c r="Q3" s="43">
        <f aca="true" t="shared" si="4" ref="Q3:Q13">IF(P3&gt;0.5,"x","")</f>
      </c>
    </row>
    <row r="4" spans="1:17" ht="34.5" customHeight="1" thickBot="1">
      <c r="A4" s="3">
        <v>2</v>
      </c>
      <c r="B4" s="6" t="s">
        <v>48</v>
      </c>
      <c r="C4" s="7">
        <v>50</v>
      </c>
      <c r="D4" s="38">
        <v>2</v>
      </c>
      <c r="E4" s="42" t="str">
        <f t="shared" si="0"/>
        <v>x</v>
      </c>
      <c r="F4" s="7">
        <v>42</v>
      </c>
      <c r="G4" s="38"/>
      <c r="H4" s="39">
        <f t="shared" si="1"/>
      </c>
      <c r="I4" s="7">
        <v>44</v>
      </c>
      <c r="J4" s="38">
        <v>1</v>
      </c>
      <c r="K4" s="42" t="str">
        <f>IF(J4&gt;0.5,"x","")</f>
        <v>x</v>
      </c>
      <c r="L4" s="7">
        <v>42</v>
      </c>
      <c r="M4" s="38"/>
      <c r="N4" s="39">
        <f t="shared" si="2"/>
      </c>
      <c r="O4" s="5">
        <f t="shared" si="3"/>
        <v>178</v>
      </c>
      <c r="P4" s="41">
        <f t="shared" si="3"/>
        <v>3</v>
      </c>
      <c r="Q4" s="40" t="str">
        <f t="shared" si="4"/>
        <v>x</v>
      </c>
    </row>
    <row r="5" spans="1:17" ht="34.5" customHeight="1" thickBot="1">
      <c r="A5" s="3">
        <v>3</v>
      </c>
      <c r="B5" s="6" t="s">
        <v>49</v>
      </c>
      <c r="C5" s="7">
        <v>46</v>
      </c>
      <c r="D5" s="38">
        <v>1</v>
      </c>
      <c r="E5" s="42" t="str">
        <f t="shared" si="0"/>
        <v>x</v>
      </c>
      <c r="F5" s="7">
        <v>38</v>
      </c>
      <c r="G5" s="38"/>
      <c r="H5" s="39">
        <f t="shared" si="1"/>
      </c>
      <c r="I5" s="7">
        <v>39</v>
      </c>
      <c r="J5" s="38"/>
      <c r="K5" s="39">
        <f aca="true" t="shared" si="5" ref="K5:K13">IF(J5&gt;0.5,"x","")</f>
      </c>
      <c r="L5" s="7">
        <v>27</v>
      </c>
      <c r="M5" s="38"/>
      <c r="N5" s="39">
        <f t="shared" si="2"/>
      </c>
      <c r="O5" s="5">
        <f t="shared" si="3"/>
        <v>150</v>
      </c>
      <c r="P5" s="41">
        <f t="shared" si="3"/>
        <v>1</v>
      </c>
      <c r="Q5" s="40" t="str">
        <f t="shared" si="4"/>
        <v>x</v>
      </c>
    </row>
    <row r="6" spans="1:17" ht="34.5" customHeight="1" thickBot="1">
      <c r="A6" s="3">
        <v>4</v>
      </c>
      <c r="B6" s="6" t="s">
        <v>50</v>
      </c>
      <c r="C6" s="7">
        <v>48</v>
      </c>
      <c r="D6" s="38"/>
      <c r="E6" s="42">
        <f t="shared" si="0"/>
      </c>
      <c r="F6" s="7">
        <v>48</v>
      </c>
      <c r="G6" s="38"/>
      <c r="H6" s="39">
        <f t="shared" si="1"/>
      </c>
      <c r="I6" s="7">
        <v>41</v>
      </c>
      <c r="J6" s="38"/>
      <c r="K6" s="39">
        <f t="shared" si="5"/>
      </c>
      <c r="L6" s="7">
        <v>25</v>
      </c>
      <c r="M6" s="38"/>
      <c r="N6" s="39">
        <f t="shared" si="2"/>
      </c>
      <c r="O6" s="5">
        <f t="shared" si="3"/>
        <v>162</v>
      </c>
      <c r="P6" s="41">
        <f t="shared" si="3"/>
        <v>0</v>
      </c>
      <c r="Q6" s="40">
        <f t="shared" si="4"/>
      </c>
    </row>
    <row r="7" spans="1:17" ht="34.5" customHeight="1" thickBot="1">
      <c r="A7" s="3">
        <v>5</v>
      </c>
      <c r="B7" s="6" t="s">
        <v>51</v>
      </c>
      <c r="C7" s="7">
        <v>47</v>
      </c>
      <c r="D7" s="38">
        <v>1</v>
      </c>
      <c r="E7" s="42" t="str">
        <f t="shared" si="0"/>
        <v>x</v>
      </c>
      <c r="F7" s="7">
        <v>43</v>
      </c>
      <c r="G7" s="38"/>
      <c r="H7" s="39">
        <f t="shared" si="1"/>
      </c>
      <c r="I7" s="7">
        <v>41</v>
      </c>
      <c r="J7" s="38"/>
      <c r="K7" s="39">
        <f t="shared" si="5"/>
      </c>
      <c r="L7" s="7">
        <v>43</v>
      </c>
      <c r="M7" s="38">
        <v>1</v>
      </c>
      <c r="N7" s="39" t="str">
        <f t="shared" si="2"/>
        <v>x</v>
      </c>
      <c r="O7" s="5">
        <f t="shared" si="3"/>
        <v>174</v>
      </c>
      <c r="P7" s="41">
        <f t="shared" si="3"/>
        <v>2</v>
      </c>
      <c r="Q7" s="40" t="str">
        <f t="shared" si="4"/>
        <v>x</v>
      </c>
    </row>
    <row r="8" spans="1:17" ht="34.5" customHeight="1" thickBot="1">
      <c r="A8" s="3">
        <v>6</v>
      </c>
      <c r="B8" s="6" t="s">
        <v>52</v>
      </c>
      <c r="C8" s="7">
        <v>48</v>
      </c>
      <c r="D8" s="38">
        <v>1</v>
      </c>
      <c r="E8" s="42" t="str">
        <f t="shared" si="0"/>
        <v>x</v>
      </c>
      <c r="F8" s="7">
        <v>44</v>
      </c>
      <c r="G8" s="38"/>
      <c r="H8" s="39">
        <f t="shared" si="1"/>
      </c>
      <c r="I8" s="7">
        <v>41</v>
      </c>
      <c r="J8" s="38"/>
      <c r="K8" s="39">
        <f t="shared" si="5"/>
      </c>
      <c r="L8" s="7">
        <v>12</v>
      </c>
      <c r="M8" s="38"/>
      <c r="N8" s="39">
        <f t="shared" si="2"/>
      </c>
      <c r="O8" s="5">
        <f t="shared" si="3"/>
        <v>145</v>
      </c>
      <c r="P8" s="41">
        <f t="shared" si="3"/>
        <v>1</v>
      </c>
      <c r="Q8" s="40" t="str">
        <f t="shared" si="4"/>
        <v>x</v>
      </c>
    </row>
    <row r="9" spans="1:17" ht="34.5" customHeight="1" thickBot="1">
      <c r="A9" s="3">
        <v>7</v>
      </c>
      <c r="B9" s="50" t="s">
        <v>53</v>
      </c>
      <c r="C9" s="7">
        <v>45</v>
      </c>
      <c r="D9" s="38"/>
      <c r="E9" s="42">
        <f t="shared" si="0"/>
      </c>
      <c r="F9" s="7">
        <v>41</v>
      </c>
      <c r="G9" s="38"/>
      <c r="H9" s="39">
        <f t="shared" si="1"/>
      </c>
      <c r="I9" s="7">
        <v>44</v>
      </c>
      <c r="J9" s="38"/>
      <c r="K9" s="39">
        <f t="shared" si="5"/>
      </c>
      <c r="L9" s="7">
        <v>22</v>
      </c>
      <c r="M9" s="38"/>
      <c r="N9" s="39">
        <f t="shared" si="2"/>
      </c>
      <c r="O9" s="5">
        <f t="shared" si="3"/>
        <v>152</v>
      </c>
      <c r="P9" s="41">
        <f t="shared" si="3"/>
        <v>0</v>
      </c>
      <c r="Q9" s="40">
        <f t="shared" si="4"/>
      </c>
    </row>
    <row r="10" spans="1:17" ht="34.5" customHeight="1" thickBot="1">
      <c r="A10" s="3">
        <v>8</v>
      </c>
      <c r="B10" s="6" t="s">
        <v>54</v>
      </c>
      <c r="C10" s="7">
        <v>48</v>
      </c>
      <c r="D10" s="38">
        <v>2</v>
      </c>
      <c r="E10" s="42" t="str">
        <f t="shared" si="0"/>
        <v>x</v>
      </c>
      <c r="F10" s="7">
        <v>42</v>
      </c>
      <c r="G10" s="38"/>
      <c r="H10" s="39">
        <f t="shared" si="1"/>
      </c>
      <c r="I10" s="7">
        <v>43</v>
      </c>
      <c r="J10" s="38"/>
      <c r="K10" s="39">
        <f t="shared" si="5"/>
      </c>
      <c r="L10" s="7">
        <v>38</v>
      </c>
      <c r="M10" s="38">
        <v>1</v>
      </c>
      <c r="N10" s="39" t="str">
        <f t="shared" si="2"/>
        <v>x</v>
      </c>
      <c r="O10" s="5">
        <f t="shared" si="3"/>
        <v>171</v>
      </c>
      <c r="P10" s="41">
        <f t="shared" si="3"/>
        <v>3</v>
      </c>
      <c r="Q10" s="40" t="str">
        <f t="shared" si="4"/>
        <v>x</v>
      </c>
    </row>
    <row r="11" spans="1:17" ht="34.5" customHeight="1" thickBot="1">
      <c r="A11" s="3">
        <v>9</v>
      </c>
      <c r="B11" s="6" t="s">
        <v>55</v>
      </c>
      <c r="C11" s="7">
        <v>37</v>
      </c>
      <c r="D11" s="38"/>
      <c r="E11" s="42">
        <f t="shared" si="0"/>
      </c>
      <c r="F11" s="7">
        <v>29</v>
      </c>
      <c r="G11" s="38">
        <v>1</v>
      </c>
      <c r="H11" s="39" t="str">
        <f t="shared" si="1"/>
        <v>x</v>
      </c>
      <c r="I11" s="7">
        <v>35</v>
      </c>
      <c r="J11" s="38"/>
      <c r="K11" s="39">
        <f t="shared" si="5"/>
      </c>
      <c r="L11" s="7">
        <v>14</v>
      </c>
      <c r="M11" s="38"/>
      <c r="N11" s="39">
        <f t="shared" si="2"/>
      </c>
      <c r="O11" s="5">
        <f t="shared" si="3"/>
        <v>115</v>
      </c>
      <c r="P11" s="41">
        <f t="shared" si="3"/>
        <v>1</v>
      </c>
      <c r="Q11" s="40" t="str">
        <f t="shared" si="4"/>
        <v>x</v>
      </c>
    </row>
    <row r="12" spans="1:17" ht="34.5" customHeight="1" thickBot="1">
      <c r="A12" s="8">
        <v>10</v>
      </c>
      <c r="B12" s="9" t="s">
        <v>56</v>
      </c>
      <c r="C12" s="10">
        <v>42</v>
      </c>
      <c r="D12" s="44"/>
      <c r="E12" s="45">
        <f t="shared" si="0"/>
      </c>
      <c r="F12" s="10">
        <v>22</v>
      </c>
      <c r="G12" s="44"/>
      <c r="H12" s="46">
        <f t="shared" si="1"/>
      </c>
      <c r="I12" s="10">
        <v>43</v>
      </c>
      <c r="J12" s="44"/>
      <c r="K12" s="46">
        <f t="shared" si="5"/>
      </c>
      <c r="L12" s="10">
        <v>28</v>
      </c>
      <c r="M12" s="44"/>
      <c r="N12" s="46">
        <f t="shared" si="2"/>
      </c>
      <c r="O12" s="11">
        <f t="shared" si="3"/>
        <v>135</v>
      </c>
      <c r="P12" s="47">
        <f t="shared" si="3"/>
        <v>0</v>
      </c>
      <c r="Q12" s="48">
        <f t="shared" si="4"/>
      </c>
    </row>
    <row r="13" spans="1:17" ht="34.5" customHeight="1" thickBot="1" thickTop="1">
      <c r="A13" s="58" t="s">
        <v>8</v>
      </c>
      <c r="B13" s="59"/>
      <c r="C13" s="12">
        <f>SUM(C3:C12)</f>
        <v>458</v>
      </c>
      <c r="D13" s="49">
        <f>SUM(D3:D12)</f>
        <v>7</v>
      </c>
      <c r="E13" s="13" t="str">
        <f t="shared" si="0"/>
        <v>x</v>
      </c>
      <c r="F13" s="12">
        <f>SUM(F3:F12)</f>
        <v>394</v>
      </c>
      <c r="G13" s="49">
        <f>SUM(G3:G12)</f>
        <v>1</v>
      </c>
      <c r="H13" s="13" t="str">
        <f t="shared" si="1"/>
        <v>x</v>
      </c>
      <c r="I13" s="12">
        <f>SUM(I3:I12)</f>
        <v>413</v>
      </c>
      <c r="J13" s="49">
        <f>SUM(J3:J12)</f>
        <v>1</v>
      </c>
      <c r="K13" s="13" t="str">
        <f t="shared" si="5"/>
        <v>x</v>
      </c>
      <c r="L13" s="12">
        <f>SUM(L3:L12)</f>
        <v>270</v>
      </c>
      <c r="M13" s="49">
        <f>SUM(M3:M12)</f>
        <v>2</v>
      </c>
      <c r="N13" s="13" t="str">
        <f t="shared" si="2"/>
        <v>x</v>
      </c>
      <c r="O13" s="12">
        <f t="shared" si="3"/>
        <v>1535</v>
      </c>
      <c r="P13" s="49">
        <f t="shared" si="3"/>
        <v>11</v>
      </c>
      <c r="Q13" s="14" t="str">
        <f t="shared" si="4"/>
        <v>x</v>
      </c>
    </row>
    <row r="14" ht="13.5" thickTop="1"/>
  </sheetData>
  <sheetProtection/>
  <mergeCells count="7">
    <mergeCell ref="A1:Q1"/>
    <mergeCell ref="L2:N2"/>
    <mergeCell ref="O2:Q2"/>
    <mergeCell ref="A13:B13"/>
    <mergeCell ref="C2:E2"/>
    <mergeCell ref="F2:H2"/>
    <mergeCell ref="I2:K2"/>
  </mergeCells>
  <printOptions/>
  <pageMargins left="0.25" right="0.25" top="0.25" bottom="1" header="0" footer="0.5"/>
  <pageSetup horizontalDpi="300" verticalDpi="300" orientation="landscape" r:id="rId1"/>
  <headerFooter alignWithMargins="0">
    <oddFooter>&amp;C&amp;"Copperplate Gothic Light,Regular"&amp;28Boonesborough interstate shoot
2008&amp;R&amp;"Arial,Bold"&amp;14&amp;D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3"/>
  <sheetViews>
    <sheetView view="pageBreakPreview" zoomScaleSheetLayoutView="100" zoomScalePageLayoutView="0" workbookViewId="0" topLeftCell="A1">
      <selection activeCell="L10" sqref="L10"/>
    </sheetView>
  </sheetViews>
  <sheetFormatPr defaultColWidth="9.140625" defaultRowHeight="12.75"/>
  <cols>
    <col min="1" max="1" width="5.7109375" style="0" customWidth="1"/>
    <col min="2" max="2" width="34.7109375" style="0" customWidth="1"/>
    <col min="3" max="3" width="9.7109375" style="0" customWidth="1"/>
    <col min="4" max="4" width="5.7109375" style="0" customWidth="1"/>
    <col min="5" max="5" width="3.140625" style="0" customWidth="1"/>
    <col min="6" max="6" width="9.7109375" style="0" customWidth="1"/>
    <col min="7" max="7" width="5.7109375" style="0" customWidth="1"/>
    <col min="8" max="8" width="3.140625" style="0" customWidth="1"/>
    <col min="9" max="9" width="9.7109375" style="0" customWidth="1"/>
    <col min="10" max="10" width="5.7109375" style="0" customWidth="1"/>
    <col min="11" max="11" width="3.140625" style="0" customWidth="1"/>
    <col min="12" max="12" width="9.7109375" style="0" customWidth="1"/>
    <col min="13" max="13" width="5.7109375" style="0" customWidth="1"/>
    <col min="14" max="14" width="3.140625" style="0" customWidth="1"/>
    <col min="15" max="15" width="9.7109375" style="0" customWidth="1"/>
    <col min="16" max="16" width="5.7109375" style="0" customWidth="1"/>
    <col min="17" max="17" width="3.140625" style="0" customWidth="1"/>
  </cols>
  <sheetData>
    <row r="1" spans="1:17" ht="40.5" customHeight="1" thickBot="1">
      <c r="A1" s="53" t="s">
        <v>76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30" customHeight="1" thickBot="1" thickTop="1">
      <c r="A2" s="1" t="s">
        <v>1</v>
      </c>
      <c r="B2" s="2" t="s">
        <v>2</v>
      </c>
      <c r="C2" s="55" t="s">
        <v>9</v>
      </c>
      <c r="D2" s="56"/>
      <c r="E2" s="56"/>
      <c r="F2" s="55" t="s">
        <v>4</v>
      </c>
      <c r="G2" s="56"/>
      <c r="H2" s="56"/>
      <c r="I2" s="55" t="s">
        <v>5</v>
      </c>
      <c r="J2" s="56"/>
      <c r="K2" s="56"/>
      <c r="L2" s="55" t="s">
        <v>6</v>
      </c>
      <c r="M2" s="56"/>
      <c r="N2" s="56"/>
      <c r="O2" s="55" t="s">
        <v>10</v>
      </c>
      <c r="P2" s="57"/>
      <c r="Q2" s="57"/>
    </row>
    <row r="3" spans="1:17" ht="34.5" customHeight="1" thickBot="1" thickTop="1">
      <c r="A3" s="3">
        <v>1</v>
      </c>
      <c r="B3" s="4" t="s">
        <v>77</v>
      </c>
      <c r="C3" s="5">
        <v>41</v>
      </c>
      <c r="D3" s="41"/>
      <c r="E3" s="42">
        <f aca="true" t="shared" si="0" ref="E3:E13">IF(D3&gt;0.5,"x","")</f>
      </c>
      <c r="F3" s="5">
        <v>34</v>
      </c>
      <c r="G3" s="41"/>
      <c r="H3" s="42">
        <f aca="true" t="shared" si="1" ref="H3:H13">IF(G3&gt;0.5,"x","")</f>
      </c>
      <c r="I3" s="5">
        <v>30</v>
      </c>
      <c r="J3" s="41"/>
      <c r="K3" s="42">
        <f>IF(J3&gt;0.5,"x","")</f>
      </c>
      <c r="L3" s="5">
        <v>24</v>
      </c>
      <c r="M3" s="41"/>
      <c r="N3" s="42">
        <f aca="true" t="shared" si="2" ref="N3:N13">IF(M3&gt;0.5,"x","")</f>
      </c>
      <c r="O3" s="5">
        <f aca="true" t="shared" si="3" ref="O3:P13">SUM(C3+F3+I3+L3)</f>
        <v>129</v>
      </c>
      <c r="P3" s="41">
        <f t="shared" si="3"/>
        <v>0</v>
      </c>
      <c r="Q3" s="43">
        <f aca="true" t="shared" si="4" ref="Q3:Q13">IF(P3&gt;0.5,"x","")</f>
      </c>
    </row>
    <row r="4" spans="1:17" ht="34.5" customHeight="1" thickBot="1">
      <c r="A4" s="3">
        <v>2</v>
      </c>
      <c r="B4" s="6" t="s">
        <v>78</v>
      </c>
      <c r="C4" s="7">
        <v>40</v>
      </c>
      <c r="D4" s="38"/>
      <c r="E4" s="42">
        <f t="shared" si="0"/>
      </c>
      <c r="F4" s="7">
        <v>28</v>
      </c>
      <c r="G4" s="38"/>
      <c r="H4" s="39">
        <f t="shared" si="1"/>
      </c>
      <c r="I4" s="7">
        <v>6</v>
      </c>
      <c r="J4" s="38"/>
      <c r="K4" s="42">
        <f>IF(J4&gt;0.5,"x","")</f>
      </c>
      <c r="L4" s="7">
        <v>11</v>
      </c>
      <c r="M4" s="38"/>
      <c r="N4" s="39">
        <f t="shared" si="2"/>
      </c>
      <c r="O4" s="5">
        <f t="shared" si="3"/>
        <v>85</v>
      </c>
      <c r="P4" s="41">
        <f t="shared" si="3"/>
        <v>0</v>
      </c>
      <c r="Q4" s="40">
        <f t="shared" si="4"/>
      </c>
    </row>
    <row r="5" spans="1:17" ht="34.5" customHeight="1" thickBot="1">
      <c r="A5" s="3">
        <v>3</v>
      </c>
      <c r="B5" s="6" t="s">
        <v>79</v>
      </c>
      <c r="C5" s="7">
        <v>49</v>
      </c>
      <c r="D5" s="38">
        <v>1</v>
      </c>
      <c r="E5" s="42" t="str">
        <f t="shared" si="0"/>
        <v>x</v>
      </c>
      <c r="F5" s="7">
        <v>42</v>
      </c>
      <c r="G5" s="38"/>
      <c r="H5" s="39">
        <f t="shared" si="1"/>
      </c>
      <c r="I5" s="7">
        <v>40</v>
      </c>
      <c r="J5" s="38"/>
      <c r="K5" s="39">
        <f aca="true" t="shared" si="5" ref="K5:K13">IF(J5&gt;0.5,"x","")</f>
      </c>
      <c r="L5" s="7">
        <v>29</v>
      </c>
      <c r="M5" s="38"/>
      <c r="N5" s="39">
        <f t="shared" si="2"/>
      </c>
      <c r="O5" s="5">
        <f t="shared" si="3"/>
        <v>160</v>
      </c>
      <c r="P5" s="41">
        <f t="shared" si="3"/>
        <v>1</v>
      </c>
      <c r="Q5" s="40" t="str">
        <f t="shared" si="4"/>
        <v>x</v>
      </c>
    </row>
    <row r="6" spans="1:17" ht="34.5" customHeight="1" thickBot="1">
      <c r="A6" s="3">
        <v>4</v>
      </c>
      <c r="B6" s="6" t="s">
        <v>80</v>
      </c>
      <c r="C6" s="7">
        <v>43</v>
      </c>
      <c r="D6" s="38"/>
      <c r="E6" s="42">
        <f t="shared" si="0"/>
      </c>
      <c r="F6" s="7">
        <v>33</v>
      </c>
      <c r="G6" s="38"/>
      <c r="H6" s="39">
        <f t="shared" si="1"/>
      </c>
      <c r="I6" s="7">
        <v>41</v>
      </c>
      <c r="J6" s="38"/>
      <c r="K6" s="39">
        <f t="shared" si="5"/>
      </c>
      <c r="L6" s="7">
        <v>24</v>
      </c>
      <c r="M6" s="38"/>
      <c r="N6" s="39">
        <f t="shared" si="2"/>
      </c>
      <c r="O6" s="5">
        <f t="shared" si="3"/>
        <v>141</v>
      </c>
      <c r="P6" s="41">
        <f t="shared" si="3"/>
        <v>0</v>
      </c>
      <c r="Q6" s="40">
        <f t="shared" si="4"/>
      </c>
    </row>
    <row r="7" spans="1:17" ht="34.5" customHeight="1" thickBot="1">
      <c r="A7" s="3">
        <v>5</v>
      </c>
      <c r="B7" s="6" t="s">
        <v>81</v>
      </c>
      <c r="C7" s="7">
        <v>45</v>
      </c>
      <c r="D7" s="38"/>
      <c r="E7" s="42">
        <f t="shared" si="0"/>
      </c>
      <c r="F7" s="7">
        <v>36</v>
      </c>
      <c r="G7" s="38"/>
      <c r="H7" s="39">
        <f t="shared" si="1"/>
      </c>
      <c r="I7" s="7">
        <v>40</v>
      </c>
      <c r="J7" s="38"/>
      <c r="K7" s="39">
        <f t="shared" si="5"/>
      </c>
      <c r="L7" s="7">
        <v>13</v>
      </c>
      <c r="M7" s="38"/>
      <c r="N7" s="39">
        <f t="shared" si="2"/>
      </c>
      <c r="O7" s="5">
        <f t="shared" si="3"/>
        <v>134</v>
      </c>
      <c r="P7" s="41">
        <f t="shared" si="3"/>
        <v>0</v>
      </c>
      <c r="Q7" s="40">
        <f t="shared" si="4"/>
      </c>
    </row>
    <row r="8" spans="1:17" ht="34.5" customHeight="1" thickBot="1">
      <c r="A8" s="3">
        <v>6</v>
      </c>
      <c r="B8" s="6" t="s">
        <v>82</v>
      </c>
      <c r="C8" s="7">
        <v>43</v>
      </c>
      <c r="D8" s="38"/>
      <c r="E8" s="42">
        <f t="shared" si="0"/>
      </c>
      <c r="F8" s="7">
        <v>41</v>
      </c>
      <c r="G8" s="38"/>
      <c r="H8" s="39">
        <f t="shared" si="1"/>
      </c>
      <c r="I8" s="7">
        <v>39</v>
      </c>
      <c r="J8" s="38"/>
      <c r="K8" s="39">
        <f t="shared" si="5"/>
      </c>
      <c r="L8" s="7">
        <v>40</v>
      </c>
      <c r="M8" s="38"/>
      <c r="N8" s="39">
        <f t="shared" si="2"/>
      </c>
      <c r="O8" s="5">
        <f t="shared" si="3"/>
        <v>163</v>
      </c>
      <c r="P8" s="41">
        <f t="shared" si="3"/>
        <v>0</v>
      </c>
      <c r="Q8" s="40">
        <f t="shared" si="4"/>
      </c>
    </row>
    <row r="9" spans="1:17" ht="34.5" customHeight="1" thickBot="1">
      <c r="A9" s="3">
        <v>7</v>
      </c>
      <c r="B9" s="6" t="s">
        <v>83</v>
      </c>
      <c r="C9" s="7">
        <v>26</v>
      </c>
      <c r="D9" s="38"/>
      <c r="E9" s="42">
        <f t="shared" si="0"/>
      </c>
      <c r="F9" s="7">
        <v>18</v>
      </c>
      <c r="G9" s="38"/>
      <c r="H9" s="39">
        <f t="shared" si="1"/>
      </c>
      <c r="I9" s="7">
        <v>30</v>
      </c>
      <c r="J9" s="38"/>
      <c r="K9" s="39">
        <f t="shared" si="5"/>
      </c>
      <c r="L9" s="7">
        <v>0</v>
      </c>
      <c r="M9" s="38"/>
      <c r="N9" s="39">
        <f t="shared" si="2"/>
      </c>
      <c r="O9" s="5">
        <f t="shared" si="3"/>
        <v>74</v>
      </c>
      <c r="P9" s="41">
        <f t="shared" si="3"/>
        <v>0</v>
      </c>
      <c r="Q9" s="40">
        <f t="shared" si="4"/>
      </c>
    </row>
    <row r="10" spans="1:17" ht="34.5" customHeight="1" thickBot="1">
      <c r="A10" s="3">
        <v>8</v>
      </c>
      <c r="B10" s="50" t="s">
        <v>84</v>
      </c>
      <c r="C10" s="7">
        <v>20</v>
      </c>
      <c r="D10" s="38"/>
      <c r="E10" s="42">
        <f t="shared" si="0"/>
      </c>
      <c r="F10" s="7">
        <v>31</v>
      </c>
      <c r="G10" s="38"/>
      <c r="H10" s="39">
        <f t="shared" si="1"/>
      </c>
      <c r="I10" s="7">
        <v>13</v>
      </c>
      <c r="J10" s="38"/>
      <c r="K10" s="39">
        <f t="shared" si="5"/>
      </c>
      <c r="L10" s="7">
        <v>0</v>
      </c>
      <c r="M10" s="38"/>
      <c r="N10" s="39">
        <f t="shared" si="2"/>
      </c>
      <c r="O10" s="5">
        <f t="shared" si="3"/>
        <v>64</v>
      </c>
      <c r="P10" s="41">
        <f t="shared" si="3"/>
        <v>0</v>
      </c>
      <c r="Q10" s="40">
        <f t="shared" si="4"/>
      </c>
    </row>
    <row r="11" spans="1:17" ht="34.5" customHeight="1" thickBot="1">
      <c r="A11" s="3">
        <v>9</v>
      </c>
      <c r="B11" s="6"/>
      <c r="C11" s="7"/>
      <c r="D11" s="38"/>
      <c r="E11" s="42">
        <f t="shared" si="0"/>
      </c>
      <c r="F11" s="7"/>
      <c r="G11" s="38"/>
      <c r="H11" s="39">
        <f t="shared" si="1"/>
      </c>
      <c r="I11" s="7"/>
      <c r="J11" s="38"/>
      <c r="K11" s="39">
        <f t="shared" si="5"/>
      </c>
      <c r="L11" s="7"/>
      <c r="M11" s="38"/>
      <c r="N11" s="39">
        <f t="shared" si="2"/>
      </c>
      <c r="O11" s="5">
        <f t="shared" si="3"/>
        <v>0</v>
      </c>
      <c r="P11" s="41">
        <f t="shared" si="3"/>
        <v>0</v>
      </c>
      <c r="Q11" s="40">
        <f t="shared" si="4"/>
      </c>
    </row>
    <row r="12" spans="1:17" ht="34.5" customHeight="1" thickBot="1">
      <c r="A12" s="8">
        <v>10</v>
      </c>
      <c r="B12" s="9"/>
      <c r="C12" s="10"/>
      <c r="D12" s="44"/>
      <c r="E12" s="45">
        <f t="shared" si="0"/>
      </c>
      <c r="F12" s="10"/>
      <c r="G12" s="44"/>
      <c r="H12" s="46">
        <f t="shared" si="1"/>
      </c>
      <c r="I12" s="10"/>
      <c r="J12" s="44"/>
      <c r="K12" s="46">
        <f t="shared" si="5"/>
      </c>
      <c r="L12" s="10"/>
      <c r="M12" s="44"/>
      <c r="N12" s="46">
        <f t="shared" si="2"/>
      </c>
      <c r="O12" s="11">
        <f t="shared" si="3"/>
        <v>0</v>
      </c>
      <c r="P12" s="47">
        <f t="shared" si="3"/>
        <v>0</v>
      </c>
      <c r="Q12" s="48">
        <f t="shared" si="4"/>
      </c>
    </row>
    <row r="13" spans="1:17" ht="34.5" customHeight="1" thickBot="1" thickTop="1">
      <c r="A13" s="58" t="s">
        <v>8</v>
      </c>
      <c r="B13" s="59"/>
      <c r="C13" s="12">
        <f>SUM(C3:C12)</f>
        <v>307</v>
      </c>
      <c r="D13" s="49">
        <f>SUM(D3:D12)</f>
        <v>1</v>
      </c>
      <c r="E13" s="13" t="str">
        <f t="shared" si="0"/>
        <v>x</v>
      </c>
      <c r="F13" s="12">
        <f>SUM(F3:F12)</f>
        <v>263</v>
      </c>
      <c r="G13" s="49">
        <f>SUM(G3:G12)</f>
        <v>0</v>
      </c>
      <c r="H13" s="13">
        <f t="shared" si="1"/>
      </c>
      <c r="I13" s="12">
        <f>SUM(I3:I12)</f>
        <v>239</v>
      </c>
      <c r="J13" s="49">
        <f>SUM(J3:J12)</f>
        <v>0</v>
      </c>
      <c r="K13" s="13">
        <f t="shared" si="5"/>
      </c>
      <c r="L13" s="12">
        <f>SUM(L3:L12)</f>
        <v>141</v>
      </c>
      <c r="M13" s="49">
        <f>SUM(M3:M12)</f>
        <v>0</v>
      </c>
      <c r="N13" s="13">
        <f t="shared" si="2"/>
      </c>
      <c r="O13" s="12">
        <f t="shared" si="3"/>
        <v>950</v>
      </c>
      <c r="P13" s="49">
        <f t="shared" si="3"/>
        <v>1</v>
      </c>
      <c r="Q13" s="14" t="str">
        <f t="shared" si="4"/>
        <v>x</v>
      </c>
    </row>
    <row r="14" ht="13.5" thickTop="1"/>
  </sheetData>
  <sheetProtection/>
  <mergeCells count="7">
    <mergeCell ref="A1:Q1"/>
    <mergeCell ref="L2:N2"/>
    <mergeCell ref="O2:Q2"/>
    <mergeCell ref="A13:B13"/>
    <mergeCell ref="C2:E2"/>
    <mergeCell ref="F2:H2"/>
    <mergeCell ref="I2:K2"/>
  </mergeCells>
  <printOptions/>
  <pageMargins left="0.25" right="0.25" top="0.25" bottom="1" header="0" footer="0.5"/>
  <pageSetup horizontalDpi="300" verticalDpi="300" orientation="landscape" r:id="rId1"/>
  <headerFooter alignWithMargins="0">
    <oddFooter>&amp;C&amp;"Copperplate Gothic Light,Regular"&amp;28Boonesborough interstate shoot
2008&amp;R&amp;"Arial,Bold"&amp;14&amp;D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3"/>
  <sheetViews>
    <sheetView view="pageBreakPreview" zoomScale="75" zoomScaleSheetLayoutView="75" zoomScalePageLayoutView="0" workbookViewId="0" topLeftCell="A1">
      <selection activeCell="A1" sqref="A1:Q1"/>
    </sheetView>
  </sheetViews>
  <sheetFormatPr defaultColWidth="9.140625" defaultRowHeight="12.75"/>
  <cols>
    <col min="1" max="1" width="5.7109375" style="0" customWidth="1"/>
    <col min="2" max="2" width="34.7109375" style="0" customWidth="1"/>
    <col min="3" max="3" width="9.7109375" style="0" customWidth="1"/>
    <col min="4" max="4" width="5.7109375" style="0" customWidth="1"/>
    <col min="5" max="5" width="3.140625" style="0" customWidth="1"/>
    <col min="6" max="6" width="9.7109375" style="0" customWidth="1"/>
    <col min="7" max="7" width="5.7109375" style="0" customWidth="1"/>
    <col min="8" max="8" width="3.140625" style="0" customWidth="1"/>
    <col min="9" max="9" width="9.7109375" style="0" customWidth="1"/>
    <col min="10" max="10" width="5.7109375" style="0" customWidth="1"/>
    <col min="11" max="11" width="3.140625" style="0" customWidth="1"/>
    <col min="12" max="12" width="9.7109375" style="0" customWidth="1"/>
    <col min="13" max="13" width="5.7109375" style="0" customWidth="1"/>
    <col min="14" max="14" width="3.140625" style="0" customWidth="1"/>
    <col min="15" max="15" width="9.7109375" style="0" customWidth="1"/>
    <col min="16" max="16" width="5.7109375" style="0" customWidth="1"/>
    <col min="17" max="17" width="3.140625" style="0" customWidth="1"/>
  </cols>
  <sheetData>
    <row r="1" spans="1:17" ht="40.5" customHeight="1" thickBot="1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30" customHeight="1" thickBot="1" thickTop="1">
      <c r="A2" s="1" t="s">
        <v>1</v>
      </c>
      <c r="B2" s="2" t="s">
        <v>2</v>
      </c>
      <c r="C2" s="55" t="s">
        <v>9</v>
      </c>
      <c r="D2" s="56"/>
      <c r="E2" s="56"/>
      <c r="F2" s="55" t="s">
        <v>4</v>
      </c>
      <c r="G2" s="56"/>
      <c r="H2" s="56"/>
      <c r="I2" s="55" t="s">
        <v>5</v>
      </c>
      <c r="J2" s="56"/>
      <c r="K2" s="56"/>
      <c r="L2" s="55" t="s">
        <v>6</v>
      </c>
      <c r="M2" s="56"/>
      <c r="N2" s="56"/>
      <c r="O2" s="55" t="s">
        <v>10</v>
      </c>
      <c r="P2" s="57"/>
      <c r="Q2" s="57"/>
    </row>
    <row r="3" spans="1:17" ht="34.5" customHeight="1" thickBot="1" thickTop="1">
      <c r="A3" s="3">
        <v>1</v>
      </c>
      <c r="B3" s="4"/>
      <c r="C3" s="5"/>
      <c r="D3" s="41"/>
      <c r="E3" s="42">
        <f aca="true" t="shared" si="0" ref="E3:E13">IF(D3&gt;0.5,"x","")</f>
      </c>
      <c r="F3" s="5"/>
      <c r="G3" s="41"/>
      <c r="H3" s="42">
        <f aca="true" t="shared" si="1" ref="H3:H13">IF(G3&gt;0.5,"x","")</f>
      </c>
      <c r="I3" s="5"/>
      <c r="J3" s="41"/>
      <c r="K3" s="42">
        <f>IF(J3&gt;0.5,"x","")</f>
      </c>
      <c r="L3" s="5"/>
      <c r="M3" s="41"/>
      <c r="N3" s="42">
        <f aca="true" t="shared" si="2" ref="N3:N13">IF(M3&gt;0.5,"x","")</f>
      </c>
      <c r="O3" s="5">
        <f aca="true" t="shared" si="3" ref="O3:P13">SUM(C3+F3+I3+L3)</f>
        <v>0</v>
      </c>
      <c r="P3" s="41">
        <f t="shared" si="3"/>
        <v>0</v>
      </c>
      <c r="Q3" s="43">
        <f aca="true" t="shared" si="4" ref="Q3:Q13">IF(P3&gt;0.5,"x","")</f>
      </c>
    </row>
    <row r="4" spans="1:17" ht="34.5" customHeight="1" thickBot="1">
      <c r="A4" s="3">
        <v>2</v>
      </c>
      <c r="B4" s="6"/>
      <c r="C4" s="7"/>
      <c r="D4" s="38"/>
      <c r="E4" s="42">
        <f t="shared" si="0"/>
      </c>
      <c r="F4" s="7"/>
      <c r="G4" s="38"/>
      <c r="H4" s="39">
        <f t="shared" si="1"/>
      </c>
      <c r="I4" s="7"/>
      <c r="J4" s="38"/>
      <c r="K4" s="42">
        <f>IF(J4&gt;0.5,"x","")</f>
      </c>
      <c r="L4" s="7"/>
      <c r="M4" s="38"/>
      <c r="N4" s="39">
        <f t="shared" si="2"/>
      </c>
      <c r="O4" s="5">
        <f t="shared" si="3"/>
        <v>0</v>
      </c>
      <c r="P4" s="41">
        <f t="shared" si="3"/>
        <v>0</v>
      </c>
      <c r="Q4" s="40">
        <f t="shared" si="4"/>
      </c>
    </row>
    <row r="5" spans="1:17" ht="34.5" customHeight="1" thickBot="1">
      <c r="A5" s="3">
        <v>3</v>
      </c>
      <c r="B5" s="6"/>
      <c r="C5" s="7"/>
      <c r="D5" s="38"/>
      <c r="E5" s="42">
        <f t="shared" si="0"/>
      </c>
      <c r="F5" s="7"/>
      <c r="G5" s="38"/>
      <c r="H5" s="39">
        <f t="shared" si="1"/>
      </c>
      <c r="I5" s="7"/>
      <c r="J5" s="38"/>
      <c r="K5" s="39">
        <f aca="true" t="shared" si="5" ref="K5:K13">IF(J5&gt;0.5,"x","")</f>
      </c>
      <c r="L5" s="7"/>
      <c r="M5" s="38"/>
      <c r="N5" s="39">
        <f t="shared" si="2"/>
      </c>
      <c r="O5" s="5">
        <f t="shared" si="3"/>
        <v>0</v>
      </c>
      <c r="P5" s="41">
        <f t="shared" si="3"/>
        <v>0</v>
      </c>
      <c r="Q5" s="40">
        <f t="shared" si="4"/>
      </c>
    </row>
    <row r="6" spans="1:17" ht="34.5" customHeight="1" thickBot="1">
      <c r="A6" s="3">
        <v>4</v>
      </c>
      <c r="B6" s="6"/>
      <c r="C6" s="7"/>
      <c r="D6" s="38"/>
      <c r="E6" s="42">
        <f t="shared" si="0"/>
      </c>
      <c r="F6" s="7"/>
      <c r="G6" s="38"/>
      <c r="H6" s="39">
        <f t="shared" si="1"/>
      </c>
      <c r="I6" s="7"/>
      <c r="J6" s="38"/>
      <c r="K6" s="39">
        <f t="shared" si="5"/>
      </c>
      <c r="L6" s="7"/>
      <c r="M6" s="38"/>
      <c r="N6" s="39">
        <f t="shared" si="2"/>
      </c>
      <c r="O6" s="5">
        <f t="shared" si="3"/>
        <v>0</v>
      </c>
      <c r="P6" s="41">
        <f t="shared" si="3"/>
        <v>0</v>
      </c>
      <c r="Q6" s="40">
        <f t="shared" si="4"/>
      </c>
    </row>
    <row r="7" spans="1:17" ht="34.5" customHeight="1" thickBot="1">
      <c r="A7" s="3">
        <v>5</v>
      </c>
      <c r="B7" s="6"/>
      <c r="C7" s="7"/>
      <c r="D7" s="38"/>
      <c r="E7" s="42">
        <f t="shared" si="0"/>
      </c>
      <c r="F7" s="7"/>
      <c r="G7" s="38"/>
      <c r="H7" s="39">
        <f t="shared" si="1"/>
      </c>
      <c r="I7" s="7"/>
      <c r="J7" s="38"/>
      <c r="K7" s="39">
        <f t="shared" si="5"/>
      </c>
      <c r="L7" s="7"/>
      <c r="M7" s="38"/>
      <c r="N7" s="39">
        <f t="shared" si="2"/>
      </c>
      <c r="O7" s="5">
        <f t="shared" si="3"/>
        <v>0</v>
      </c>
      <c r="P7" s="41">
        <f t="shared" si="3"/>
        <v>0</v>
      </c>
      <c r="Q7" s="40">
        <f t="shared" si="4"/>
      </c>
    </row>
    <row r="8" spans="1:17" ht="34.5" customHeight="1" thickBot="1">
      <c r="A8" s="3">
        <v>6</v>
      </c>
      <c r="B8" s="6"/>
      <c r="C8" s="7"/>
      <c r="D8" s="38"/>
      <c r="E8" s="42">
        <f t="shared" si="0"/>
      </c>
      <c r="F8" s="7"/>
      <c r="G8" s="38"/>
      <c r="H8" s="39">
        <f t="shared" si="1"/>
      </c>
      <c r="I8" s="7"/>
      <c r="J8" s="38"/>
      <c r="K8" s="39">
        <f t="shared" si="5"/>
      </c>
      <c r="L8" s="7"/>
      <c r="M8" s="38"/>
      <c r="N8" s="39">
        <f t="shared" si="2"/>
      </c>
      <c r="O8" s="5">
        <f t="shared" si="3"/>
        <v>0</v>
      </c>
      <c r="P8" s="41">
        <f t="shared" si="3"/>
        <v>0</v>
      </c>
      <c r="Q8" s="40">
        <f t="shared" si="4"/>
      </c>
    </row>
    <row r="9" spans="1:17" ht="34.5" customHeight="1" thickBot="1">
      <c r="A9" s="3">
        <v>7</v>
      </c>
      <c r="B9" s="6"/>
      <c r="C9" s="7"/>
      <c r="D9" s="38"/>
      <c r="E9" s="42">
        <f t="shared" si="0"/>
      </c>
      <c r="F9" s="7"/>
      <c r="G9" s="38"/>
      <c r="H9" s="39">
        <f t="shared" si="1"/>
      </c>
      <c r="I9" s="7"/>
      <c r="J9" s="38"/>
      <c r="K9" s="39">
        <f t="shared" si="5"/>
      </c>
      <c r="L9" s="7"/>
      <c r="M9" s="38"/>
      <c r="N9" s="39">
        <f t="shared" si="2"/>
      </c>
      <c r="O9" s="5">
        <f t="shared" si="3"/>
        <v>0</v>
      </c>
      <c r="P9" s="41">
        <f t="shared" si="3"/>
        <v>0</v>
      </c>
      <c r="Q9" s="40">
        <f t="shared" si="4"/>
      </c>
    </row>
    <row r="10" spans="1:17" ht="34.5" customHeight="1" thickBot="1">
      <c r="A10" s="3">
        <v>8</v>
      </c>
      <c r="B10" s="6"/>
      <c r="C10" s="7"/>
      <c r="D10" s="38"/>
      <c r="E10" s="42">
        <f t="shared" si="0"/>
      </c>
      <c r="F10" s="7"/>
      <c r="G10" s="38"/>
      <c r="H10" s="39">
        <f t="shared" si="1"/>
      </c>
      <c r="I10" s="7"/>
      <c r="J10" s="38"/>
      <c r="K10" s="39">
        <f t="shared" si="5"/>
      </c>
      <c r="L10" s="7"/>
      <c r="M10" s="38"/>
      <c r="N10" s="39">
        <f t="shared" si="2"/>
      </c>
      <c r="O10" s="5">
        <f t="shared" si="3"/>
        <v>0</v>
      </c>
      <c r="P10" s="41">
        <f t="shared" si="3"/>
        <v>0</v>
      </c>
      <c r="Q10" s="40">
        <f t="shared" si="4"/>
      </c>
    </row>
    <row r="11" spans="1:17" ht="34.5" customHeight="1" thickBot="1">
      <c r="A11" s="3">
        <v>9</v>
      </c>
      <c r="B11" s="6"/>
      <c r="C11" s="7"/>
      <c r="D11" s="38"/>
      <c r="E11" s="42">
        <f t="shared" si="0"/>
      </c>
      <c r="F11" s="7"/>
      <c r="G11" s="38"/>
      <c r="H11" s="39">
        <f t="shared" si="1"/>
      </c>
      <c r="I11" s="7"/>
      <c r="J11" s="38"/>
      <c r="K11" s="39">
        <f t="shared" si="5"/>
      </c>
      <c r="L11" s="7"/>
      <c r="M11" s="38"/>
      <c r="N11" s="39">
        <f t="shared" si="2"/>
      </c>
      <c r="O11" s="5">
        <f t="shared" si="3"/>
        <v>0</v>
      </c>
      <c r="P11" s="41">
        <f t="shared" si="3"/>
        <v>0</v>
      </c>
      <c r="Q11" s="40">
        <f t="shared" si="4"/>
      </c>
    </row>
    <row r="12" spans="1:17" ht="34.5" customHeight="1" thickBot="1">
      <c r="A12" s="8">
        <v>10</v>
      </c>
      <c r="B12" s="9"/>
      <c r="C12" s="10"/>
      <c r="D12" s="44"/>
      <c r="E12" s="45">
        <f t="shared" si="0"/>
      </c>
      <c r="F12" s="10"/>
      <c r="G12" s="44"/>
      <c r="H12" s="46">
        <f t="shared" si="1"/>
      </c>
      <c r="I12" s="10"/>
      <c r="J12" s="44"/>
      <c r="K12" s="46">
        <f t="shared" si="5"/>
      </c>
      <c r="L12" s="10"/>
      <c r="M12" s="44"/>
      <c r="N12" s="46">
        <f t="shared" si="2"/>
      </c>
      <c r="O12" s="11">
        <f t="shared" si="3"/>
        <v>0</v>
      </c>
      <c r="P12" s="47">
        <f t="shared" si="3"/>
        <v>0</v>
      </c>
      <c r="Q12" s="48">
        <f t="shared" si="4"/>
      </c>
    </row>
    <row r="13" spans="1:17" ht="34.5" customHeight="1" thickBot="1" thickTop="1">
      <c r="A13" s="58" t="s">
        <v>8</v>
      </c>
      <c r="B13" s="59"/>
      <c r="C13" s="12">
        <f>SUM(C3:C12)</f>
        <v>0</v>
      </c>
      <c r="D13" s="49">
        <f>SUM(D3:D12)</f>
        <v>0</v>
      </c>
      <c r="E13" s="13">
        <f t="shared" si="0"/>
      </c>
      <c r="F13" s="12">
        <f>SUM(F3:F12)</f>
        <v>0</v>
      </c>
      <c r="G13" s="49">
        <f>SUM(G3:G12)</f>
        <v>0</v>
      </c>
      <c r="H13" s="13">
        <f t="shared" si="1"/>
      </c>
      <c r="I13" s="12">
        <f>SUM(I3:I12)</f>
        <v>0</v>
      </c>
      <c r="J13" s="49">
        <f>SUM(J3:J12)</f>
        <v>0</v>
      </c>
      <c r="K13" s="13">
        <f t="shared" si="5"/>
      </c>
      <c r="L13" s="12">
        <f>SUM(L3:L12)</f>
        <v>0</v>
      </c>
      <c r="M13" s="49">
        <f>SUM(M3:M12)</f>
        <v>0</v>
      </c>
      <c r="N13" s="13">
        <f t="shared" si="2"/>
      </c>
      <c r="O13" s="12">
        <f t="shared" si="3"/>
        <v>0</v>
      </c>
      <c r="P13" s="49">
        <f t="shared" si="3"/>
        <v>0</v>
      </c>
      <c r="Q13" s="14">
        <f t="shared" si="4"/>
      </c>
    </row>
    <row r="14" ht="13.5" thickTop="1"/>
  </sheetData>
  <sheetProtection/>
  <mergeCells count="7">
    <mergeCell ref="A1:Q1"/>
    <mergeCell ref="L2:N2"/>
    <mergeCell ref="O2:Q2"/>
    <mergeCell ref="A13:B13"/>
    <mergeCell ref="C2:E2"/>
    <mergeCell ref="F2:H2"/>
    <mergeCell ref="I2:K2"/>
  </mergeCells>
  <printOptions/>
  <pageMargins left="0.25" right="0.25" top="0.25" bottom="1" header="0" footer="0.5"/>
  <pageSetup horizontalDpi="300" verticalDpi="300" orientation="landscape" r:id="rId1"/>
  <headerFooter alignWithMargins="0">
    <oddFooter>&amp;C&amp;"Copperplate Gothic Light,Regular"&amp;28Boonesborough interstate shoot
2004&amp;R&amp;"Arial,Bold"&amp;14&amp;D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13"/>
  <sheetViews>
    <sheetView view="pageBreakPreview" zoomScale="75" zoomScaleSheetLayoutView="75" zoomScalePageLayoutView="0" workbookViewId="0" topLeftCell="A1">
      <selection activeCell="C3" sqref="C3"/>
    </sheetView>
  </sheetViews>
  <sheetFormatPr defaultColWidth="9.140625" defaultRowHeight="12.75"/>
  <cols>
    <col min="1" max="1" width="5.7109375" style="0" customWidth="1"/>
    <col min="2" max="2" width="34.7109375" style="0" customWidth="1"/>
    <col min="3" max="3" width="9.7109375" style="0" customWidth="1"/>
    <col min="4" max="4" width="5.7109375" style="0" customWidth="1"/>
    <col min="5" max="5" width="3.140625" style="0" customWidth="1"/>
    <col min="6" max="6" width="9.7109375" style="0" customWidth="1"/>
    <col min="7" max="7" width="5.7109375" style="0" customWidth="1"/>
    <col min="8" max="8" width="3.140625" style="0" customWidth="1"/>
    <col min="9" max="9" width="9.7109375" style="0" customWidth="1"/>
    <col min="10" max="10" width="5.7109375" style="0" customWidth="1"/>
    <col min="11" max="11" width="3.140625" style="0" customWidth="1"/>
    <col min="12" max="12" width="9.7109375" style="0" customWidth="1"/>
    <col min="13" max="13" width="5.7109375" style="0" customWidth="1"/>
    <col min="14" max="14" width="3.140625" style="0" customWidth="1"/>
    <col min="15" max="15" width="9.7109375" style="0" customWidth="1"/>
    <col min="16" max="16" width="5.7109375" style="0" customWidth="1"/>
    <col min="17" max="17" width="3.140625" style="0" customWidth="1"/>
  </cols>
  <sheetData>
    <row r="1" spans="1:17" ht="40.5" customHeight="1" thickBo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30" customHeight="1" thickBot="1" thickTop="1">
      <c r="A2" s="1" t="s">
        <v>1</v>
      </c>
      <c r="B2" s="2" t="s">
        <v>2</v>
      </c>
      <c r="C2" s="55" t="s">
        <v>9</v>
      </c>
      <c r="D2" s="56"/>
      <c r="E2" s="56"/>
      <c r="F2" s="55" t="s">
        <v>4</v>
      </c>
      <c r="G2" s="56"/>
      <c r="H2" s="56"/>
      <c r="I2" s="55" t="s">
        <v>5</v>
      </c>
      <c r="J2" s="56"/>
      <c r="K2" s="56"/>
      <c r="L2" s="55" t="s">
        <v>6</v>
      </c>
      <c r="M2" s="56"/>
      <c r="N2" s="56"/>
      <c r="O2" s="55" t="s">
        <v>10</v>
      </c>
      <c r="P2" s="57"/>
      <c r="Q2" s="57"/>
    </row>
    <row r="3" spans="1:17" ht="34.5" customHeight="1" thickBot="1" thickTop="1">
      <c r="A3" s="3">
        <v>1</v>
      </c>
      <c r="B3" s="4"/>
      <c r="C3" s="5"/>
      <c r="D3" s="41"/>
      <c r="E3" s="42">
        <f aca="true" t="shared" si="0" ref="E3:E13">IF(D3&gt;0.5,"x","")</f>
      </c>
      <c r="F3" s="5"/>
      <c r="G3" s="41"/>
      <c r="H3" s="42">
        <f aca="true" t="shared" si="1" ref="H3:H13">IF(G3&gt;0.5,"x","")</f>
      </c>
      <c r="I3" s="5"/>
      <c r="J3" s="41"/>
      <c r="K3" s="42">
        <f>IF(J3&gt;0.5,"x","")</f>
      </c>
      <c r="L3" s="5"/>
      <c r="M3" s="41"/>
      <c r="N3" s="42">
        <f aca="true" t="shared" si="2" ref="N3:N13">IF(M3&gt;0.5,"x","")</f>
      </c>
      <c r="O3" s="5">
        <f aca="true" t="shared" si="3" ref="O3:P13">SUM(C3+F3+I3+L3)</f>
        <v>0</v>
      </c>
      <c r="P3" s="41">
        <f t="shared" si="3"/>
        <v>0</v>
      </c>
      <c r="Q3" s="43">
        <f aca="true" t="shared" si="4" ref="Q3:Q13">IF(P3&gt;0.5,"x","")</f>
      </c>
    </row>
    <row r="4" spans="1:17" ht="34.5" customHeight="1" thickBot="1">
      <c r="A4" s="3">
        <v>2</v>
      </c>
      <c r="B4" s="6"/>
      <c r="C4" s="7"/>
      <c r="D4" s="38"/>
      <c r="E4" s="42">
        <f t="shared" si="0"/>
      </c>
      <c r="F4" s="7"/>
      <c r="G4" s="38"/>
      <c r="H4" s="39">
        <f t="shared" si="1"/>
      </c>
      <c r="I4" s="7"/>
      <c r="J4" s="38"/>
      <c r="K4" s="42">
        <f>IF(J4&gt;0.5,"x","")</f>
      </c>
      <c r="L4" s="7"/>
      <c r="M4" s="38"/>
      <c r="N4" s="39">
        <f t="shared" si="2"/>
      </c>
      <c r="O4" s="5">
        <f t="shared" si="3"/>
        <v>0</v>
      </c>
      <c r="P4" s="41">
        <f t="shared" si="3"/>
        <v>0</v>
      </c>
      <c r="Q4" s="40">
        <f t="shared" si="4"/>
      </c>
    </row>
    <row r="5" spans="1:17" ht="34.5" customHeight="1" thickBot="1">
      <c r="A5" s="3">
        <v>3</v>
      </c>
      <c r="B5" s="6"/>
      <c r="C5" s="7"/>
      <c r="D5" s="38"/>
      <c r="E5" s="42">
        <f t="shared" si="0"/>
      </c>
      <c r="F5" s="7"/>
      <c r="G5" s="38"/>
      <c r="H5" s="39">
        <f t="shared" si="1"/>
      </c>
      <c r="I5" s="7"/>
      <c r="J5" s="38"/>
      <c r="K5" s="39">
        <f aca="true" t="shared" si="5" ref="K5:K13">IF(J5&gt;0.5,"x","")</f>
      </c>
      <c r="L5" s="7"/>
      <c r="M5" s="38"/>
      <c r="N5" s="39">
        <f t="shared" si="2"/>
      </c>
      <c r="O5" s="5">
        <f t="shared" si="3"/>
        <v>0</v>
      </c>
      <c r="P5" s="41">
        <f t="shared" si="3"/>
        <v>0</v>
      </c>
      <c r="Q5" s="40">
        <f t="shared" si="4"/>
      </c>
    </row>
    <row r="6" spans="1:17" ht="34.5" customHeight="1" thickBot="1">
      <c r="A6" s="3">
        <v>4</v>
      </c>
      <c r="B6" s="6"/>
      <c r="C6" s="7"/>
      <c r="D6" s="38"/>
      <c r="E6" s="42">
        <f t="shared" si="0"/>
      </c>
      <c r="F6" s="7"/>
      <c r="G6" s="38"/>
      <c r="H6" s="39">
        <f t="shared" si="1"/>
      </c>
      <c r="I6" s="7"/>
      <c r="J6" s="38"/>
      <c r="K6" s="39">
        <f t="shared" si="5"/>
      </c>
      <c r="L6" s="7"/>
      <c r="M6" s="38"/>
      <c r="N6" s="39">
        <f t="shared" si="2"/>
      </c>
      <c r="O6" s="5">
        <f t="shared" si="3"/>
        <v>0</v>
      </c>
      <c r="P6" s="41">
        <f t="shared" si="3"/>
        <v>0</v>
      </c>
      <c r="Q6" s="40">
        <f t="shared" si="4"/>
      </c>
    </row>
    <row r="7" spans="1:17" ht="34.5" customHeight="1" thickBot="1">
      <c r="A7" s="3">
        <v>5</v>
      </c>
      <c r="B7" s="6"/>
      <c r="C7" s="7"/>
      <c r="D7" s="38"/>
      <c r="E7" s="42">
        <f t="shared" si="0"/>
      </c>
      <c r="F7" s="7"/>
      <c r="G7" s="38"/>
      <c r="H7" s="39">
        <f t="shared" si="1"/>
      </c>
      <c r="I7" s="7"/>
      <c r="J7" s="38"/>
      <c r="K7" s="39">
        <f t="shared" si="5"/>
      </c>
      <c r="L7" s="7"/>
      <c r="M7" s="38"/>
      <c r="N7" s="39">
        <f t="shared" si="2"/>
      </c>
      <c r="O7" s="5">
        <f t="shared" si="3"/>
        <v>0</v>
      </c>
      <c r="P7" s="41">
        <f t="shared" si="3"/>
        <v>0</v>
      </c>
      <c r="Q7" s="40">
        <f t="shared" si="4"/>
      </c>
    </row>
    <row r="8" spans="1:17" ht="34.5" customHeight="1" thickBot="1">
      <c r="A8" s="3">
        <v>6</v>
      </c>
      <c r="B8" s="6"/>
      <c r="C8" s="7"/>
      <c r="D8" s="38"/>
      <c r="E8" s="42">
        <f t="shared" si="0"/>
      </c>
      <c r="F8" s="7"/>
      <c r="G8" s="38"/>
      <c r="H8" s="39">
        <f t="shared" si="1"/>
      </c>
      <c r="I8" s="7"/>
      <c r="J8" s="38"/>
      <c r="K8" s="39">
        <f t="shared" si="5"/>
      </c>
      <c r="L8" s="7"/>
      <c r="M8" s="38"/>
      <c r="N8" s="39">
        <f t="shared" si="2"/>
      </c>
      <c r="O8" s="5">
        <f t="shared" si="3"/>
        <v>0</v>
      </c>
      <c r="P8" s="41">
        <f t="shared" si="3"/>
        <v>0</v>
      </c>
      <c r="Q8" s="40">
        <f t="shared" si="4"/>
      </c>
    </row>
    <row r="9" spans="1:17" ht="34.5" customHeight="1" thickBot="1">
      <c r="A9" s="3">
        <v>7</v>
      </c>
      <c r="B9" s="6"/>
      <c r="C9" s="7"/>
      <c r="D9" s="38"/>
      <c r="E9" s="42">
        <f t="shared" si="0"/>
      </c>
      <c r="F9" s="7"/>
      <c r="G9" s="38"/>
      <c r="H9" s="39">
        <f t="shared" si="1"/>
      </c>
      <c r="I9" s="7"/>
      <c r="J9" s="38"/>
      <c r="K9" s="39">
        <f t="shared" si="5"/>
      </c>
      <c r="L9" s="7"/>
      <c r="M9" s="38"/>
      <c r="N9" s="39">
        <f t="shared" si="2"/>
      </c>
      <c r="O9" s="5">
        <f t="shared" si="3"/>
        <v>0</v>
      </c>
      <c r="P9" s="41">
        <f t="shared" si="3"/>
        <v>0</v>
      </c>
      <c r="Q9" s="40">
        <f t="shared" si="4"/>
      </c>
    </row>
    <row r="10" spans="1:17" ht="34.5" customHeight="1" thickBot="1">
      <c r="A10" s="3">
        <v>8</v>
      </c>
      <c r="B10" s="6"/>
      <c r="C10" s="7"/>
      <c r="D10" s="38"/>
      <c r="E10" s="42">
        <f t="shared" si="0"/>
      </c>
      <c r="F10" s="7"/>
      <c r="G10" s="38"/>
      <c r="H10" s="39">
        <f t="shared" si="1"/>
      </c>
      <c r="I10" s="7"/>
      <c r="J10" s="38"/>
      <c r="K10" s="39">
        <f t="shared" si="5"/>
      </c>
      <c r="L10" s="7"/>
      <c r="M10" s="38"/>
      <c r="N10" s="39">
        <f t="shared" si="2"/>
      </c>
      <c r="O10" s="5">
        <f t="shared" si="3"/>
        <v>0</v>
      </c>
      <c r="P10" s="41">
        <f t="shared" si="3"/>
        <v>0</v>
      </c>
      <c r="Q10" s="40">
        <f t="shared" si="4"/>
      </c>
    </row>
    <row r="11" spans="1:17" ht="34.5" customHeight="1" thickBot="1">
      <c r="A11" s="3">
        <v>9</v>
      </c>
      <c r="B11" s="6"/>
      <c r="C11" s="7"/>
      <c r="D11" s="38"/>
      <c r="E11" s="42">
        <f t="shared" si="0"/>
      </c>
      <c r="F11" s="7"/>
      <c r="G11" s="38"/>
      <c r="H11" s="39">
        <f t="shared" si="1"/>
      </c>
      <c r="I11" s="7"/>
      <c r="J11" s="38"/>
      <c r="K11" s="39">
        <f t="shared" si="5"/>
      </c>
      <c r="L11" s="7"/>
      <c r="M11" s="38"/>
      <c r="N11" s="39">
        <f t="shared" si="2"/>
      </c>
      <c r="O11" s="5">
        <f t="shared" si="3"/>
        <v>0</v>
      </c>
      <c r="P11" s="41">
        <f t="shared" si="3"/>
        <v>0</v>
      </c>
      <c r="Q11" s="40">
        <f t="shared" si="4"/>
      </c>
    </row>
    <row r="12" spans="1:17" ht="34.5" customHeight="1" thickBot="1">
      <c r="A12" s="8">
        <v>10</v>
      </c>
      <c r="B12" s="9"/>
      <c r="C12" s="10"/>
      <c r="D12" s="44"/>
      <c r="E12" s="45">
        <f t="shared" si="0"/>
      </c>
      <c r="F12" s="10"/>
      <c r="G12" s="44"/>
      <c r="H12" s="46">
        <f t="shared" si="1"/>
      </c>
      <c r="I12" s="10"/>
      <c r="J12" s="44"/>
      <c r="K12" s="46">
        <f t="shared" si="5"/>
      </c>
      <c r="L12" s="10"/>
      <c r="M12" s="44"/>
      <c r="N12" s="46">
        <f t="shared" si="2"/>
      </c>
      <c r="O12" s="11">
        <f t="shared" si="3"/>
        <v>0</v>
      </c>
      <c r="P12" s="47">
        <f t="shared" si="3"/>
        <v>0</v>
      </c>
      <c r="Q12" s="48">
        <f t="shared" si="4"/>
      </c>
    </row>
    <row r="13" spans="1:17" ht="34.5" customHeight="1" thickBot="1" thickTop="1">
      <c r="A13" s="58" t="s">
        <v>8</v>
      </c>
      <c r="B13" s="59"/>
      <c r="C13" s="12">
        <f>SUM(C3:C12)</f>
        <v>0</v>
      </c>
      <c r="D13" s="49">
        <f>SUM(D3:D12)</f>
        <v>0</v>
      </c>
      <c r="E13" s="13">
        <f t="shared" si="0"/>
      </c>
      <c r="F13" s="12">
        <f>SUM(F3:F12)</f>
        <v>0</v>
      </c>
      <c r="G13" s="49">
        <f>SUM(G3:G12)</f>
        <v>0</v>
      </c>
      <c r="H13" s="13">
        <f t="shared" si="1"/>
      </c>
      <c r="I13" s="12">
        <f>SUM(I3:I12)</f>
        <v>0</v>
      </c>
      <c r="J13" s="49">
        <f>SUM(J3:J12)</f>
        <v>0</v>
      </c>
      <c r="K13" s="13">
        <f t="shared" si="5"/>
      </c>
      <c r="L13" s="12">
        <f>SUM(L3:L12)</f>
        <v>0</v>
      </c>
      <c r="M13" s="49">
        <f>SUM(M3:M12)</f>
        <v>0</v>
      </c>
      <c r="N13" s="13">
        <f t="shared" si="2"/>
      </c>
      <c r="O13" s="12">
        <f t="shared" si="3"/>
        <v>0</v>
      </c>
      <c r="P13" s="49">
        <f t="shared" si="3"/>
        <v>0</v>
      </c>
      <c r="Q13" s="14">
        <f t="shared" si="4"/>
      </c>
    </row>
    <row r="14" ht="13.5" thickTop="1"/>
  </sheetData>
  <sheetProtection/>
  <mergeCells count="7">
    <mergeCell ref="A1:Q1"/>
    <mergeCell ref="L2:N2"/>
    <mergeCell ref="O2:Q2"/>
    <mergeCell ref="A13:B13"/>
    <mergeCell ref="C2:E2"/>
    <mergeCell ref="F2:H2"/>
    <mergeCell ref="I2:K2"/>
  </mergeCells>
  <printOptions/>
  <pageMargins left="0.25" right="0.25" top="0.25" bottom="1" header="0" footer="0.5"/>
  <pageSetup horizontalDpi="300" verticalDpi="300" orientation="landscape" r:id="rId1"/>
  <headerFooter alignWithMargins="0">
    <oddFooter>&amp;C&amp;"Copperplate Gothic Light,Regular"&amp;28Boonesborough interstate shoot
2004&amp;R&amp;"Arial,Bold"&amp;14&amp;D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Kentucky Corps of Long Riflemen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MSU User</dc:creator>
  <cp:keywords/>
  <dc:description/>
  <cp:lastModifiedBy>MSU User</cp:lastModifiedBy>
  <cp:lastPrinted>2008-10-04T21:16:01Z</cp:lastPrinted>
  <dcterms:created xsi:type="dcterms:W3CDTF">2004-09-25T03:05:25Z</dcterms:created>
  <dcterms:modified xsi:type="dcterms:W3CDTF">2008-10-04T21:22:42Z</dcterms:modified>
  <cp:category/>
  <cp:version/>
  <cp:contentType/>
  <cp:contentStatus/>
</cp:coreProperties>
</file>